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Data 2026\BIMAIS\Data Nikah Per Juli 2026 (Tarik 26 Agustus 2026)\"/>
    </mc:Choice>
  </mc:AlternateContent>
  <bookViews>
    <workbookView xWindow="0" yWindow="0" windowWidth="16380" windowHeight="8196" tabRatio="500" firstSheet="11" activeTab="11"/>
  </bookViews>
  <sheets>
    <sheet name="Januari" sheetId="1" r:id="rId1"/>
    <sheet name="Februari" sheetId="2" r:id="rId2"/>
    <sheet name="Maret" sheetId="3" r:id="rId3"/>
    <sheet name="April" sheetId="4" r:id="rId4"/>
    <sheet name="Mei" sheetId="5" r:id="rId5"/>
    <sheet name="Juni" sheetId="6" r:id="rId6"/>
    <sheet name="Juli" sheetId="7" r:id="rId7"/>
    <sheet name="Tren Jan-Jul" sheetId="9" r:id="rId8"/>
    <sheet name="Ringkasan Kabupaten" sheetId="10" r:id="rId9"/>
    <sheet name="Usia per Bulan" sheetId="11" r:id="rId10"/>
    <sheet name="Pendidikan per Bulan" sheetId="12" r:id="rId11"/>
    <sheet name="Usia per Kecamatan" sheetId="13" r:id="rId12"/>
    <sheet name="Pendidikan per Kecamatan" sheetId="14" r:id="rId13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24" i="14" l="1"/>
  <c r="S24" i="14"/>
  <c r="R24" i="14"/>
  <c r="Q24" i="14"/>
  <c r="P24" i="14"/>
  <c r="O24" i="14"/>
  <c r="N24" i="14"/>
  <c r="M24" i="14"/>
  <c r="K24" i="14"/>
  <c r="J24" i="14"/>
  <c r="I24" i="14"/>
  <c r="H24" i="14"/>
  <c r="G24" i="14"/>
  <c r="F24" i="14"/>
  <c r="E24" i="14"/>
  <c r="D24" i="14"/>
  <c r="C24" i="14"/>
  <c r="U23" i="14"/>
  <c r="L23" i="14"/>
  <c r="U22" i="14"/>
  <c r="L22" i="14"/>
  <c r="U21" i="14"/>
  <c r="L21" i="14"/>
  <c r="U20" i="14"/>
  <c r="L20" i="14"/>
  <c r="U19" i="14"/>
  <c r="L19" i="14"/>
  <c r="U18" i="14"/>
  <c r="L18" i="14"/>
  <c r="U17" i="14"/>
  <c r="L17" i="14"/>
  <c r="U16" i="14"/>
  <c r="L16" i="14"/>
  <c r="U15" i="14"/>
  <c r="L15" i="14"/>
  <c r="U14" i="14"/>
  <c r="L14" i="14"/>
  <c r="U13" i="14"/>
  <c r="L13" i="14"/>
  <c r="U12" i="14"/>
  <c r="L12" i="14"/>
  <c r="U11" i="14"/>
  <c r="L11" i="14"/>
  <c r="U10" i="14"/>
  <c r="U24" i="14" s="1"/>
  <c r="L10" i="14"/>
  <c r="U9" i="14"/>
  <c r="L9" i="14"/>
  <c r="U8" i="14"/>
  <c r="L8" i="14"/>
  <c r="U7" i="14"/>
  <c r="L7" i="14"/>
  <c r="U6" i="14"/>
  <c r="L6" i="14"/>
  <c r="L24" i="14" s="1"/>
  <c r="I24" i="13"/>
  <c r="H24" i="13"/>
  <c r="G24" i="13"/>
  <c r="F24" i="13"/>
  <c r="E24" i="13"/>
  <c r="D24" i="13"/>
  <c r="C24" i="13"/>
  <c r="T13" i="12"/>
  <c r="S13" i="12"/>
  <c r="R13" i="12"/>
  <c r="Q13" i="12"/>
  <c r="P13" i="12"/>
  <c r="O13" i="12"/>
  <c r="N13" i="12"/>
  <c r="M13" i="12"/>
  <c r="K13" i="12"/>
  <c r="J13" i="12"/>
  <c r="I13" i="12"/>
  <c r="H13" i="12"/>
  <c r="G13" i="12"/>
  <c r="F13" i="12"/>
  <c r="E13" i="12"/>
  <c r="D13" i="12"/>
  <c r="C13" i="12"/>
  <c r="U12" i="12"/>
  <c r="L12" i="12"/>
  <c r="U11" i="12"/>
  <c r="L11" i="12"/>
  <c r="U10" i="12"/>
  <c r="L10" i="12"/>
  <c r="U9" i="12"/>
  <c r="L9" i="12"/>
  <c r="U8" i="12"/>
  <c r="L8" i="12"/>
  <c r="U7" i="12"/>
  <c r="L7" i="12"/>
  <c r="U6" i="12"/>
  <c r="U13" i="12" s="1"/>
  <c r="L6" i="12"/>
  <c r="L13" i="12" s="1"/>
  <c r="I13" i="11"/>
  <c r="H13" i="11"/>
  <c r="G13" i="11"/>
  <c r="F13" i="11"/>
  <c r="E13" i="11"/>
  <c r="D13" i="11"/>
  <c r="C13" i="11"/>
  <c r="E21" i="10"/>
  <c r="D21" i="10"/>
  <c r="B21" i="10"/>
  <c r="C21" i="10" s="1"/>
  <c r="E20" i="10"/>
  <c r="C20" i="10"/>
  <c r="E19" i="10"/>
  <c r="C19" i="10"/>
  <c r="E18" i="10"/>
  <c r="C18" i="10"/>
  <c r="E17" i="10"/>
  <c r="C17" i="10"/>
  <c r="E16" i="10"/>
  <c r="C16" i="10"/>
  <c r="E15" i="10"/>
  <c r="C15" i="10"/>
  <c r="E14" i="10"/>
  <c r="C14" i="10"/>
  <c r="E13" i="10"/>
  <c r="C13" i="10"/>
  <c r="E8" i="10"/>
  <c r="C8" i="10"/>
  <c r="E7" i="10"/>
  <c r="C7" i="10"/>
  <c r="E6" i="10"/>
  <c r="C6" i="10"/>
  <c r="I20" i="9"/>
  <c r="H20" i="9"/>
  <c r="G20" i="9"/>
  <c r="F20" i="9"/>
  <c r="E20" i="9"/>
  <c r="K20" i="9" s="1"/>
  <c r="D20" i="9"/>
  <c r="C20" i="9"/>
  <c r="K19" i="9"/>
  <c r="J19" i="9"/>
  <c r="K18" i="9"/>
  <c r="J18" i="9"/>
  <c r="K17" i="9"/>
  <c r="J17" i="9"/>
  <c r="K16" i="9"/>
  <c r="J16" i="9"/>
  <c r="K15" i="9"/>
  <c r="J15" i="9"/>
  <c r="K14" i="9"/>
  <c r="J14" i="9"/>
  <c r="K13" i="9"/>
  <c r="J13" i="9"/>
  <c r="K12" i="9"/>
  <c r="J12" i="9"/>
  <c r="K11" i="9"/>
  <c r="J11" i="9"/>
  <c r="K10" i="9"/>
  <c r="J10" i="9"/>
  <c r="K9" i="9"/>
  <c r="J9" i="9"/>
  <c r="K8" i="9"/>
  <c r="J8" i="9"/>
  <c r="K7" i="9"/>
  <c r="J7" i="9"/>
  <c r="K6" i="9"/>
  <c r="J6" i="9"/>
  <c r="J20" i="9" s="1"/>
  <c r="K5" i="9"/>
  <c r="J5" i="9"/>
  <c r="K4" i="9"/>
  <c r="J4" i="9"/>
  <c r="K3" i="9"/>
  <c r="J3" i="9"/>
  <c r="K2" i="9"/>
  <c r="J2" i="9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3" i="6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3" i="4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3" i="2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</calcChain>
</file>

<file path=xl/sharedStrings.xml><?xml version="1.0" encoding="utf-8"?>
<sst xmlns="http://schemas.openxmlformats.org/spreadsheetml/2006/main" count="688" uniqueCount="122">
  <si>
    <t>No</t>
  </si>
  <si>
    <t>Kecamatan</t>
  </si>
  <si>
    <t>KUA</t>
  </si>
  <si>
    <t>Jumlah Nikah</t>
  </si>
  <si>
    <t>Kantor</t>
  </si>
  <si>
    <t>Luar Kantor</t>
  </si>
  <si>
    <t>Nikah Campuran Laki-Laki</t>
  </si>
  <si>
    <t>Nikah Campuran Wanita</t>
  </si>
  <si>
    <t>Jumlah Rujuk</t>
  </si>
  <si>
    <t>Jumlah Isbat (Di Luar Peristiwa Nikah)</t>
  </si>
  <si>
    <t>Jumlah Nikah (L2)</t>
  </si>
  <si>
    <t>Usia L-L (&lt; 19)</t>
  </si>
  <si>
    <t>Usia L-L (19-21)</t>
  </si>
  <si>
    <t>Usia L-L (21+)</t>
  </si>
  <si>
    <t>Usia W (&lt; 19)</t>
  </si>
  <si>
    <t>Usia W (19-21)</t>
  </si>
  <si>
    <t>Usia W (21+)</t>
  </si>
  <si>
    <t>Pend L-L SD</t>
  </si>
  <si>
    <t>Pend L-L SLTP</t>
  </si>
  <si>
    <t>Pend L-L SLTA</t>
  </si>
  <si>
    <t>Pend L-L D1-D2</t>
  </si>
  <si>
    <t>Pend L-L D3</t>
  </si>
  <si>
    <t>Pend L-L S1</t>
  </si>
  <si>
    <t>Pend L-L S2</t>
  </si>
  <si>
    <t>Pend L-L S3</t>
  </si>
  <si>
    <t>Pend W SD</t>
  </si>
  <si>
    <t>Pend W SLTP</t>
  </si>
  <si>
    <t>Pend W SLTA</t>
  </si>
  <si>
    <t>Pend W D1-D2</t>
  </si>
  <si>
    <t>Pend W D3</t>
  </si>
  <si>
    <t>Pend W S1</t>
  </si>
  <si>
    <t>Pend W S2</t>
  </si>
  <si>
    <t>Pend W S3</t>
  </si>
  <si>
    <t>Poncol</t>
  </si>
  <si>
    <t>Parang</t>
  </si>
  <si>
    <t>Lembeyan</t>
  </si>
  <si>
    <t>Takeran</t>
  </si>
  <si>
    <t>Kawedanan</t>
  </si>
  <si>
    <t>Magetan</t>
  </si>
  <si>
    <t>Plaosan</t>
  </si>
  <si>
    <t>Panekan</t>
  </si>
  <si>
    <t>Sukomoro</t>
  </si>
  <si>
    <t>Bendo</t>
  </si>
  <si>
    <t>Maospati</t>
  </si>
  <si>
    <t>Barat</t>
  </si>
  <si>
    <t>Karangrejo</t>
  </si>
  <si>
    <t>Karas</t>
  </si>
  <si>
    <t>Kartoharjo</t>
  </si>
  <si>
    <t>Ngariboyo</t>
  </si>
  <si>
    <t>Nguntoronadi</t>
  </si>
  <si>
    <t>Sidorejo</t>
  </si>
  <si>
    <t>Kolom K s.d. AG berasal dari Laporan Model L2 Januari 2026 yang sudah dirapikan (235 desa/kelurahan, duplikat dibersihkan), dijumlahkan per kecamatan.</t>
  </si>
  <si>
    <t>Kolom K (Jumlah Nikah L2) sudah dipastikan sama persis dengan kolom D (Jumlah Nikah rekap KUA).</t>
  </si>
  <si>
    <t>Kolom K s.d. AG berasal dari Laporan Model L2 Februari 2026 yang sudah dirapikan (235 desa/kelurahan, duplikat dibersihkan), dijumlahkan per kecamatan.</t>
  </si>
  <si>
    <t>Kolom K s.d. AG berasal dari Laporan Model L2 Maret 2026 yang sudah dirapikan (235 desa/kelurahan, duplikat dibersihkan), dijumlahkan per kecamatan.</t>
  </si>
  <si>
    <t>Kolom K s.d. AG berasal dari Laporan Model L2 April 2026 yang sudah dirapikan (235 desa/kelurahan, duplikat dibersihkan), dijumlahkan per kecamatan.</t>
  </si>
  <si>
    <t>Kolom K s.d. AG berasal dari Laporan Model L2 Mei 2026 yang sudah dirapikan (235 desa/kelurahan, duplikat dibersihkan), dijumlahkan per kecamatan.</t>
  </si>
  <si>
    <t>Kolom K s.d. AG berasal dari Laporan Model L2 Juni 2026 yang sudah dirapikan (235 desa/kelurahan, duplikat dibersihkan), dijumlahkan per kecamatan.</t>
  </si>
  <si>
    <t>Kolom K s.d. AG berasal dari Laporan Model L2 Juli 2026 yang sudah dirapikan (235 desa/kelurahan, duplikat dibersihkan), dijumlahkan per kecamatan.</t>
  </si>
  <si>
    <t>Januari</t>
  </si>
  <si>
    <t>Februari</t>
  </si>
  <si>
    <t>Maret</t>
  </si>
  <si>
    <t>April</t>
  </si>
  <si>
    <t>Mei</t>
  </si>
  <si>
    <t>Juni</t>
  </si>
  <si>
    <t>Juli</t>
  </si>
  <si>
    <t>Total Jan-Jul</t>
  </si>
  <si>
    <t>Rata-rata/Bulan</t>
  </si>
  <si>
    <t>PONCOL</t>
  </si>
  <si>
    <t>PARANG</t>
  </si>
  <si>
    <t>LEMBEYAN</t>
  </si>
  <si>
    <t>TAKERAN</t>
  </si>
  <si>
    <t>KAWEDANAN</t>
  </si>
  <si>
    <t>MAGETAN</t>
  </si>
  <si>
    <t>PLAOSAN</t>
  </si>
  <si>
    <t>PANEKAN</t>
  </si>
  <si>
    <t>SUKOMORO</t>
  </si>
  <si>
    <t>BENDO</t>
  </si>
  <si>
    <t>MAOSPATI</t>
  </si>
  <si>
    <t>BARAT</t>
  </si>
  <si>
    <t>KARANGREJO</t>
  </si>
  <si>
    <t>KARAS</t>
  </si>
  <si>
    <t>KARTOHARJO</t>
  </si>
  <si>
    <t>NGARIBOYO</t>
  </si>
  <si>
    <t>NGUNTORONADI</t>
  </si>
  <si>
    <t>SIDOREJO</t>
  </si>
  <si>
    <t>TOTAL KABUPATEN</t>
  </si>
  <si>
    <t>Sumber: Laporan Model L2 Januari-Juli 2026 yang sudah dirapikan; angka identik dengan rekap KUA per bulan.</t>
  </si>
  <si>
    <t>REKAP USIA DAN PENDIDIKAN PENGANTIN</t>
  </si>
  <si>
    <t>Laporan Model L2 Januari - Juli 2026, Kankemenag Kabupaten Magetan - 2.119 peristiwa nikah</t>
  </si>
  <si>
    <t>A. DISTRIBUSI USIA PENGANTIN</t>
  </si>
  <si>
    <t>Kategori</t>
  </si>
  <si>
    <t>Laki-Laki</t>
  </si>
  <si>
    <t>% L-L</t>
  </si>
  <si>
    <t>Wanita</t>
  </si>
  <si>
    <t>% W</t>
  </si>
  <si>
    <t>&lt; 19 th</t>
  </si>
  <si>
    <t>19-21 th</t>
  </si>
  <si>
    <t>21+ th</t>
  </si>
  <si>
    <t>JUMLAH</t>
  </si>
  <si>
    <t>B. DISTRIBUSI PENDIDIKAN PENGANTIN</t>
  </si>
  <si>
    <t>SD</t>
  </si>
  <si>
    <t>SLTP</t>
  </si>
  <si>
    <t>SLTA</t>
  </si>
  <si>
    <t>D1-D2</t>
  </si>
  <si>
    <t>D3</t>
  </si>
  <si>
    <t>S1</t>
  </si>
  <si>
    <t>S2</t>
  </si>
  <si>
    <t>S3</t>
  </si>
  <si>
    <t>Tidak terisi</t>
  </si>
  <si>
    <t>Catatan: baris "Tidak terisi" = pengantin yang kolom pendidikannya kosong di data sumber (SIMKAH).</t>
  </si>
  <si>
    <t>Kolom usia terisi lengkap 100%, sehingga tidak ada baris "Tidak terisi" pada blok A.</t>
  </si>
  <si>
    <t>DISTRIBUSI USIA PENGANTIN PER BULAN</t>
  </si>
  <si>
    <t>Angka mutlak per bulan. Kolom Jumlah Nikah sebagai pembanding.</t>
  </si>
  <si>
    <t>Bulan</t>
  </si>
  <si>
    <t>Pengantin Laki-Laki</t>
  </si>
  <si>
    <t>Pengantin Wanita</t>
  </si>
  <si>
    <t>TOTAL</t>
  </si>
  <si>
    <t>DISTRIBUSI PENDIDIKAN PENGANTIN PER BULAN</t>
  </si>
  <si>
    <t>DISTRIBUSI USIA PENGANTIN PER KECAMATAN</t>
  </si>
  <si>
    <t>Akumulasi Januari - Juli 2026.</t>
  </si>
  <si>
    <t>DISTRIBUSI PENDIDIKAN PENGANTIN PER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</si>
</sst>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\-0;\-"/>
    <numFmt numFmtId="165" formatCode="0.0%"/>
  </numFmts>
  <fonts count="11" x14ac:knownFonts="1">
    <font>
      <sz val="11"/>
      <color theme="1"/>
      <name val="Calibri"/>
      <family val="2"/>
      <charset val="1"/>
    </font>
    <font>
      <b/>
      <sz val="11"/>
      <name val="Calibri"/>
      <charset val="1"/>
    </font>
    <font>
      <sz val="11"/>
      <name val="Calibri"/>
      <charset val="1"/>
    </font>
    <font>
      <i/>
      <sz val="11"/>
      <name val="Calibri"/>
      <charset val="1"/>
    </font>
    <font>
      <b/>
      <sz val="13"/>
      <name val="Arial"/>
      <charset val="1"/>
    </font>
    <font>
      <i/>
      <sz val="10"/>
      <name val="Arial"/>
      <charset val="1"/>
    </font>
    <font>
      <b/>
      <sz val="11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sz val="12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DEBF7"/>
      </patternFill>
    </fill>
    <fill>
      <patternFill patternType="solid">
        <fgColor rgb="FF1F4E79"/>
        <bgColor rgb="FF003366"/>
      </patternFill>
    </fill>
    <fill>
      <patternFill patternType="solid">
        <fgColor rgb="FFDDEBF7"/>
        <bgColor rgb="FFE2EFDA"/>
      </patternFill>
    </fill>
    <fill>
      <patternFill patternType="solid">
        <fgColor rgb="FFFCE4D6"/>
        <bgColor rgb="FFE2EFDA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/>
    <xf numFmtId="164" fontId="2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3" borderId="0" xfId="0" applyFill="1" applyAlignment="1"/>
    <xf numFmtId="0" fontId="1" fillId="3" borderId="0" xfId="0" applyFont="1" applyFill="1" applyAlignment="1"/>
    <xf numFmtId="0" fontId="1" fillId="3" borderId="0" xfId="0" applyFont="1" applyFill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/>
    <xf numFmtId="0" fontId="8" fillId="0" borderId="2" xfId="0" applyFont="1" applyBorder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0" fontId="9" fillId="5" borderId="2" xfId="0" applyFont="1" applyFill="1" applyBorder="1" applyAlignment="1"/>
    <xf numFmtId="0" fontId="9" fillId="5" borderId="2" xfId="0" applyFont="1" applyFill="1" applyBorder="1" applyAlignment="1">
      <alignment horizontal="center"/>
    </xf>
    <xf numFmtId="165" fontId="9" fillId="5" borderId="2" xfId="0" applyNumberFormat="1" applyFont="1" applyFill="1" applyBorder="1" applyAlignment="1">
      <alignment horizontal="center"/>
    </xf>
    <xf numFmtId="0" fontId="5" fillId="6" borderId="2" xfId="0" applyFont="1" applyFill="1" applyBorder="1" applyAlignment="1"/>
    <xf numFmtId="0" fontId="5" fillId="6" borderId="2" xfId="0" applyFont="1" applyFill="1" applyBorder="1" applyAlignment="1">
      <alignment horizontal="center"/>
    </xf>
    <xf numFmtId="165" fontId="5" fillId="6" borderId="2" xfId="0" applyNumberFormat="1" applyFont="1" applyFill="1" applyBorder="1" applyAlignment="1">
      <alignment horizontal="center"/>
    </xf>
    <xf numFmtId="0" fontId="10" fillId="0" borderId="0" xfId="0" applyFont="1" applyAlignment="1"/>
    <xf numFmtId="0" fontId="8" fillId="6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CE4D6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G22"/>
  <sheetViews>
    <sheetView zoomScaleNormal="100" workbookViewId="0">
      <selection activeCell="I10" sqref="I10"/>
    </sheetView>
  </sheetViews>
  <sheetFormatPr defaultColWidth="8.6640625" defaultRowHeight="14.4" x14ac:dyDescent="0.3"/>
  <cols>
    <col min="1" max="1" width="3.44140625" style="1" customWidth="1"/>
    <col min="2" max="3" width="12.21875" style="1" customWidth="1"/>
    <col min="4" max="4" width="11.77734375" style="1" customWidth="1"/>
    <col min="5" max="5" width="6.44140625" style="1" customWidth="1"/>
    <col min="6" max="6" width="10.44140625" style="1" customWidth="1"/>
    <col min="7" max="7" width="22.33203125" style="1" customWidth="1"/>
    <col min="8" max="8" width="21" style="1" customWidth="1"/>
    <col min="9" max="9" width="11.5546875" style="1" customWidth="1"/>
    <col min="10" max="10" width="31.88671875" style="1" customWidth="1"/>
    <col min="11" max="11" width="15.33203125" style="1" customWidth="1"/>
    <col min="12" max="12" width="13.44140625" style="1" customWidth="1"/>
    <col min="13" max="13" width="14.44140625" style="1" customWidth="1"/>
    <col min="14" max="14" width="12.5546875" style="1" customWidth="1"/>
    <col min="15" max="15" width="11.6640625" style="1" customWidth="1"/>
    <col min="16" max="16" width="12.5546875" style="1" customWidth="1"/>
    <col min="17" max="17" width="10.77734375" style="1" customWidth="1"/>
    <col min="18" max="18" width="9.88671875" style="1" customWidth="1"/>
    <col min="19" max="20" width="11.6640625" style="1" customWidth="1"/>
    <col min="21" max="21" width="12.5546875" style="1" customWidth="1"/>
    <col min="22" max="25" width="9.88671875" style="1" customWidth="1"/>
    <col min="26" max="26" width="9" style="1" customWidth="1"/>
    <col min="27" max="28" width="9.88671875" style="1" customWidth="1"/>
    <col min="29" max="29" width="10.77734375" style="1" customWidth="1"/>
    <col min="30" max="33" width="9" style="1" customWidth="1"/>
  </cols>
  <sheetData>
    <row r="1" spans="1:33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4.25" customHeight="1" x14ac:dyDescent="0.3">
      <c r="A2" s="4">
        <v>1</v>
      </c>
      <c r="B2" s="4" t="s">
        <v>33</v>
      </c>
      <c r="C2" s="4" t="s">
        <v>33</v>
      </c>
      <c r="D2" s="4">
        <v>13</v>
      </c>
      <c r="E2" s="4">
        <v>1</v>
      </c>
      <c r="F2" s="4">
        <v>12</v>
      </c>
      <c r="G2" s="4">
        <v>0</v>
      </c>
      <c r="H2" s="4">
        <v>0</v>
      </c>
      <c r="I2" s="4">
        <v>0</v>
      </c>
      <c r="J2" s="4">
        <v>1</v>
      </c>
      <c r="K2" s="5">
        <v>13</v>
      </c>
      <c r="L2" s="5">
        <v>0</v>
      </c>
      <c r="M2" s="5">
        <v>1</v>
      </c>
      <c r="N2" s="5">
        <v>12</v>
      </c>
      <c r="O2" s="5">
        <v>0</v>
      </c>
      <c r="P2" s="5">
        <v>3</v>
      </c>
      <c r="Q2" s="5">
        <v>10</v>
      </c>
      <c r="R2" s="5">
        <v>1</v>
      </c>
      <c r="S2" s="5">
        <v>4</v>
      </c>
      <c r="T2" s="5">
        <v>6</v>
      </c>
      <c r="U2" s="5">
        <v>0</v>
      </c>
      <c r="V2" s="5">
        <v>0</v>
      </c>
      <c r="W2" s="5">
        <v>2</v>
      </c>
      <c r="X2" s="5">
        <v>0</v>
      </c>
      <c r="Y2" s="5">
        <v>0</v>
      </c>
      <c r="Z2" s="5">
        <v>1</v>
      </c>
      <c r="AA2" s="5">
        <v>1</v>
      </c>
      <c r="AB2" s="5">
        <v>6</v>
      </c>
      <c r="AC2" s="5">
        <v>0</v>
      </c>
      <c r="AD2" s="5">
        <v>0</v>
      </c>
      <c r="AE2" s="5">
        <v>5</v>
      </c>
      <c r="AF2" s="5">
        <v>0</v>
      </c>
      <c r="AG2" s="5">
        <v>0</v>
      </c>
    </row>
    <row r="3" spans="1:33" ht="14.25" customHeight="1" x14ac:dyDescent="0.3">
      <c r="A3" s="4">
        <f t="shared" ref="A3:A19" si="0">A2+1</f>
        <v>2</v>
      </c>
      <c r="B3" s="4" t="s">
        <v>34</v>
      </c>
      <c r="C3" s="4" t="s">
        <v>34</v>
      </c>
      <c r="D3" s="4">
        <v>12</v>
      </c>
      <c r="E3" s="4">
        <v>1</v>
      </c>
      <c r="F3" s="4">
        <v>11</v>
      </c>
      <c r="G3" s="4">
        <v>0</v>
      </c>
      <c r="H3" s="4">
        <v>0</v>
      </c>
      <c r="I3" s="4">
        <v>0</v>
      </c>
      <c r="J3" s="4">
        <v>0</v>
      </c>
      <c r="K3" s="5">
        <v>12</v>
      </c>
      <c r="L3" s="5">
        <v>0</v>
      </c>
      <c r="M3" s="5">
        <v>0</v>
      </c>
      <c r="N3" s="5">
        <v>12</v>
      </c>
      <c r="O3" s="5">
        <v>0</v>
      </c>
      <c r="P3" s="5">
        <v>1</v>
      </c>
      <c r="Q3" s="5">
        <v>11</v>
      </c>
      <c r="R3" s="5">
        <v>1</v>
      </c>
      <c r="S3" s="5">
        <v>3</v>
      </c>
      <c r="T3" s="5">
        <v>7</v>
      </c>
      <c r="U3" s="5">
        <v>0</v>
      </c>
      <c r="V3" s="5">
        <v>0</v>
      </c>
      <c r="W3" s="5">
        <v>1</v>
      </c>
      <c r="X3" s="5">
        <v>0</v>
      </c>
      <c r="Y3" s="5">
        <v>0</v>
      </c>
      <c r="Z3" s="5">
        <v>0</v>
      </c>
      <c r="AA3" s="5">
        <v>0</v>
      </c>
      <c r="AB3" s="5">
        <v>9</v>
      </c>
      <c r="AC3" s="5">
        <v>0</v>
      </c>
      <c r="AD3" s="5">
        <v>1</v>
      </c>
      <c r="AE3" s="5">
        <v>2</v>
      </c>
      <c r="AF3" s="5">
        <v>0</v>
      </c>
      <c r="AG3" s="5">
        <v>0</v>
      </c>
    </row>
    <row r="4" spans="1:33" ht="14.25" customHeight="1" x14ac:dyDescent="0.3">
      <c r="A4" s="4">
        <f t="shared" si="0"/>
        <v>3</v>
      </c>
      <c r="B4" s="4" t="s">
        <v>35</v>
      </c>
      <c r="C4" s="4" t="s">
        <v>35</v>
      </c>
      <c r="D4" s="4">
        <v>15</v>
      </c>
      <c r="E4" s="4">
        <v>2</v>
      </c>
      <c r="F4" s="4">
        <v>13</v>
      </c>
      <c r="G4" s="4">
        <v>0</v>
      </c>
      <c r="H4" s="4">
        <v>0</v>
      </c>
      <c r="I4" s="4">
        <v>0</v>
      </c>
      <c r="J4" s="4">
        <v>0</v>
      </c>
      <c r="K4" s="5">
        <v>15</v>
      </c>
      <c r="L4" s="5">
        <v>0</v>
      </c>
      <c r="M4" s="5">
        <v>1</v>
      </c>
      <c r="N4" s="5">
        <v>14</v>
      </c>
      <c r="O4" s="5">
        <v>0</v>
      </c>
      <c r="P4" s="5">
        <v>1</v>
      </c>
      <c r="Q4" s="5">
        <v>14</v>
      </c>
      <c r="R4" s="5">
        <v>3</v>
      </c>
      <c r="S4" s="5">
        <v>3</v>
      </c>
      <c r="T4" s="5">
        <v>6</v>
      </c>
      <c r="U4" s="5">
        <v>0</v>
      </c>
      <c r="V4" s="5">
        <v>0</v>
      </c>
      <c r="W4" s="5">
        <v>3</v>
      </c>
      <c r="X4" s="5">
        <v>0</v>
      </c>
      <c r="Y4" s="5">
        <v>0</v>
      </c>
      <c r="Z4" s="5">
        <v>1</v>
      </c>
      <c r="AA4" s="5">
        <v>2</v>
      </c>
      <c r="AB4" s="5">
        <v>7</v>
      </c>
      <c r="AC4" s="5">
        <v>0</v>
      </c>
      <c r="AD4" s="5">
        <v>0</v>
      </c>
      <c r="AE4" s="5">
        <v>5</v>
      </c>
      <c r="AF4" s="5">
        <v>0</v>
      </c>
      <c r="AG4" s="5">
        <v>0</v>
      </c>
    </row>
    <row r="5" spans="1:33" ht="14.25" customHeight="1" x14ac:dyDescent="0.3">
      <c r="A5" s="4">
        <f t="shared" si="0"/>
        <v>4</v>
      </c>
      <c r="B5" s="4" t="s">
        <v>36</v>
      </c>
      <c r="C5" s="4" t="s">
        <v>36</v>
      </c>
      <c r="D5" s="4">
        <v>16</v>
      </c>
      <c r="E5" s="4">
        <v>4</v>
      </c>
      <c r="F5" s="4">
        <v>12</v>
      </c>
      <c r="G5" s="4">
        <v>0</v>
      </c>
      <c r="H5" s="4">
        <v>0</v>
      </c>
      <c r="I5" s="4">
        <v>0</v>
      </c>
      <c r="J5" s="4">
        <v>0</v>
      </c>
      <c r="K5" s="5">
        <v>16</v>
      </c>
      <c r="L5" s="5">
        <v>0</v>
      </c>
      <c r="M5" s="5">
        <v>1</v>
      </c>
      <c r="N5" s="5">
        <v>15</v>
      </c>
      <c r="O5" s="5">
        <v>1</v>
      </c>
      <c r="P5" s="5">
        <v>2</v>
      </c>
      <c r="Q5" s="5">
        <v>13</v>
      </c>
      <c r="R5" s="5">
        <v>1</v>
      </c>
      <c r="S5" s="5">
        <v>3</v>
      </c>
      <c r="T5" s="5">
        <v>8</v>
      </c>
      <c r="U5" s="5">
        <v>0</v>
      </c>
      <c r="V5" s="5">
        <v>1</v>
      </c>
      <c r="W5" s="5">
        <v>3</v>
      </c>
      <c r="X5" s="5">
        <v>0</v>
      </c>
      <c r="Y5" s="5">
        <v>0</v>
      </c>
      <c r="Z5" s="5">
        <v>1</v>
      </c>
      <c r="AA5" s="5">
        <v>1</v>
      </c>
      <c r="AB5" s="5">
        <v>8</v>
      </c>
      <c r="AC5" s="5">
        <v>0</v>
      </c>
      <c r="AD5" s="5">
        <v>0</v>
      </c>
      <c r="AE5" s="5">
        <v>6</v>
      </c>
      <c r="AF5" s="5">
        <v>0</v>
      </c>
      <c r="AG5" s="5">
        <v>0</v>
      </c>
    </row>
    <row r="6" spans="1:33" ht="14.25" customHeight="1" x14ac:dyDescent="0.3">
      <c r="A6" s="4">
        <f t="shared" si="0"/>
        <v>5</v>
      </c>
      <c r="B6" s="4" t="s">
        <v>37</v>
      </c>
      <c r="C6" s="4" t="s">
        <v>37</v>
      </c>
      <c r="D6" s="4">
        <v>16</v>
      </c>
      <c r="E6" s="4">
        <v>3</v>
      </c>
      <c r="F6" s="4">
        <v>13</v>
      </c>
      <c r="G6" s="4">
        <v>0</v>
      </c>
      <c r="H6" s="4">
        <v>0</v>
      </c>
      <c r="I6" s="4">
        <v>0</v>
      </c>
      <c r="J6" s="4">
        <v>0</v>
      </c>
      <c r="K6" s="5">
        <v>16</v>
      </c>
      <c r="L6" s="5">
        <v>0</v>
      </c>
      <c r="M6" s="5">
        <v>1</v>
      </c>
      <c r="N6" s="5">
        <v>15</v>
      </c>
      <c r="O6" s="5">
        <v>1</v>
      </c>
      <c r="P6" s="5">
        <v>1</v>
      </c>
      <c r="Q6" s="5">
        <v>14</v>
      </c>
      <c r="R6" s="5">
        <v>1</v>
      </c>
      <c r="S6" s="5">
        <v>1</v>
      </c>
      <c r="T6" s="5">
        <v>10</v>
      </c>
      <c r="U6" s="5">
        <v>0</v>
      </c>
      <c r="V6" s="5">
        <v>0</v>
      </c>
      <c r="W6" s="5">
        <v>2</v>
      </c>
      <c r="X6" s="5">
        <v>2</v>
      </c>
      <c r="Y6" s="5">
        <v>0</v>
      </c>
      <c r="Z6" s="5">
        <v>2</v>
      </c>
      <c r="AA6" s="5">
        <v>2</v>
      </c>
      <c r="AB6" s="5">
        <v>6</v>
      </c>
      <c r="AC6" s="5">
        <v>0</v>
      </c>
      <c r="AD6" s="5">
        <v>0</v>
      </c>
      <c r="AE6" s="5">
        <v>5</v>
      </c>
      <c r="AF6" s="5">
        <v>0</v>
      </c>
      <c r="AG6" s="5">
        <v>1</v>
      </c>
    </row>
    <row r="7" spans="1:33" ht="14.25" customHeight="1" x14ac:dyDescent="0.3">
      <c r="A7" s="4">
        <f t="shared" si="0"/>
        <v>6</v>
      </c>
      <c r="B7" s="4" t="s">
        <v>38</v>
      </c>
      <c r="C7" s="4" t="s">
        <v>38</v>
      </c>
      <c r="D7" s="4">
        <v>22</v>
      </c>
      <c r="E7" s="4">
        <v>4</v>
      </c>
      <c r="F7" s="4">
        <v>18</v>
      </c>
      <c r="G7" s="4">
        <v>0</v>
      </c>
      <c r="H7" s="4">
        <v>0</v>
      </c>
      <c r="I7" s="4">
        <v>0</v>
      </c>
      <c r="J7" s="4">
        <v>0</v>
      </c>
      <c r="K7" s="5">
        <v>22</v>
      </c>
      <c r="L7" s="5">
        <v>0</v>
      </c>
      <c r="M7" s="5">
        <v>1</v>
      </c>
      <c r="N7" s="5">
        <v>21</v>
      </c>
      <c r="O7" s="5">
        <v>0</v>
      </c>
      <c r="P7" s="5">
        <v>2</v>
      </c>
      <c r="Q7" s="5">
        <v>20</v>
      </c>
      <c r="R7" s="5">
        <v>0</v>
      </c>
      <c r="S7" s="5">
        <v>3</v>
      </c>
      <c r="T7" s="5">
        <v>8</v>
      </c>
      <c r="U7" s="5">
        <v>0</v>
      </c>
      <c r="V7" s="5">
        <v>2</v>
      </c>
      <c r="W7" s="5">
        <v>8</v>
      </c>
      <c r="X7" s="5">
        <v>0</v>
      </c>
      <c r="Y7" s="5">
        <v>0</v>
      </c>
      <c r="Z7" s="5">
        <v>1</v>
      </c>
      <c r="AA7" s="5">
        <v>1</v>
      </c>
      <c r="AB7" s="5">
        <v>9</v>
      </c>
      <c r="AC7" s="5">
        <v>0</v>
      </c>
      <c r="AD7" s="5">
        <v>1</v>
      </c>
      <c r="AE7" s="5">
        <v>10</v>
      </c>
      <c r="AF7" s="5">
        <v>0</v>
      </c>
      <c r="AG7" s="5">
        <v>0</v>
      </c>
    </row>
    <row r="8" spans="1:33" ht="14.25" customHeight="1" x14ac:dyDescent="0.3">
      <c r="A8" s="4">
        <f t="shared" si="0"/>
        <v>7</v>
      </c>
      <c r="B8" s="4" t="s">
        <v>39</v>
      </c>
      <c r="C8" s="4" t="s">
        <v>39</v>
      </c>
      <c r="D8" s="4">
        <v>40</v>
      </c>
      <c r="E8" s="4">
        <v>6</v>
      </c>
      <c r="F8" s="4">
        <v>34</v>
      </c>
      <c r="G8" s="4">
        <v>0</v>
      </c>
      <c r="H8" s="4">
        <v>0</v>
      </c>
      <c r="I8" s="4">
        <v>0</v>
      </c>
      <c r="J8" s="4">
        <v>0</v>
      </c>
      <c r="K8" s="5">
        <v>40</v>
      </c>
      <c r="L8" s="5">
        <v>0</v>
      </c>
      <c r="M8" s="5">
        <v>1</v>
      </c>
      <c r="N8" s="5">
        <v>39</v>
      </c>
      <c r="O8" s="5">
        <v>0</v>
      </c>
      <c r="P8" s="5">
        <v>4</v>
      </c>
      <c r="Q8" s="5">
        <v>36</v>
      </c>
      <c r="R8" s="5">
        <v>3</v>
      </c>
      <c r="S8" s="5">
        <v>9</v>
      </c>
      <c r="T8" s="5">
        <v>22</v>
      </c>
      <c r="U8" s="5">
        <v>0</v>
      </c>
      <c r="V8" s="5">
        <v>1</v>
      </c>
      <c r="W8" s="5">
        <v>3</v>
      </c>
      <c r="X8" s="5">
        <v>0</v>
      </c>
      <c r="Y8" s="5">
        <v>0</v>
      </c>
      <c r="Z8" s="5">
        <v>1</v>
      </c>
      <c r="AA8" s="5">
        <v>7</v>
      </c>
      <c r="AB8" s="5">
        <v>24</v>
      </c>
      <c r="AC8" s="5">
        <v>0</v>
      </c>
      <c r="AD8" s="5">
        <v>1</v>
      </c>
      <c r="AE8" s="5">
        <v>6</v>
      </c>
      <c r="AF8" s="5">
        <v>0</v>
      </c>
      <c r="AG8" s="5">
        <v>0</v>
      </c>
    </row>
    <row r="9" spans="1:33" ht="14.25" customHeight="1" x14ac:dyDescent="0.3">
      <c r="A9" s="4">
        <f t="shared" si="0"/>
        <v>8</v>
      </c>
      <c r="B9" s="4" t="s">
        <v>40</v>
      </c>
      <c r="C9" s="4" t="s">
        <v>40</v>
      </c>
      <c r="D9" s="4">
        <v>42</v>
      </c>
      <c r="E9" s="4">
        <v>3</v>
      </c>
      <c r="F9" s="4">
        <v>39</v>
      </c>
      <c r="G9" s="4">
        <v>0</v>
      </c>
      <c r="H9" s="4">
        <v>0</v>
      </c>
      <c r="I9" s="4">
        <v>0</v>
      </c>
      <c r="J9" s="4">
        <v>0</v>
      </c>
      <c r="K9" s="5">
        <v>42</v>
      </c>
      <c r="L9" s="5">
        <v>0</v>
      </c>
      <c r="M9" s="5">
        <v>2</v>
      </c>
      <c r="N9" s="5">
        <v>40</v>
      </c>
      <c r="O9" s="5">
        <v>0</v>
      </c>
      <c r="P9" s="5">
        <v>5</v>
      </c>
      <c r="Q9" s="5">
        <v>37</v>
      </c>
      <c r="R9" s="5">
        <v>4</v>
      </c>
      <c r="S9" s="5">
        <v>12</v>
      </c>
      <c r="T9" s="5">
        <v>22</v>
      </c>
      <c r="U9" s="5">
        <v>0</v>
      </c>
      <c r="V9" s="5">
        <v>1</v>
      </c>
      <c r="W9" s="5">
        <v>3</v>
      </c>
      <c r="X9" s="5">
        <v>0</v>
      </c>
      <c r="Y9" s="5">
        <v>0</v>
      </c>
      <c r="Z9" s="5">
        <v>1</v>
      </c>
      <c r="AA9" s="5">
        <v>10</v>
      </c>
      <c r="AB9" s="5">
        <v>26</v>
      </c>
      <c r="AC9" s="5">
        <v>0</v>
      </c>
      <c r="AD9" s="5">
        <v>1</v>
      </c>
      <c r="AE9" s="5">
        <v>4</v>
      </c>
      <c r="AF9" s="5">
        <v>0</v>
      </c>
      <c r="AG9" s="5">
        <v>0</v>
      </c>
    </row>
    <row r="10" spans="1:33" ht="14.25" customHeight="1" x14ac:dyDescent="0.3">
      <c r="A10" s="4">
        <f t="shared" si="0"/>
        <v>9</v>
      </c>
      <c r="B10" s="4" t="s">
        <v>41</v>
      </c>
      <c r="C10" s="4" t="s">
        <v>41</v>
      </c>
      <c r="D10" s="4">
        <v>12</v>
      </c>
      <c r="E10" s="4">
        <v>0</v>
      </c>
      <c r="F10" s="4">
        <v>12</v>
      </c>
      <c r="G10" s="4">
        <v>0</v>
      </c>
      <c r="H10" s="4">
        <v>0</v>
      </c>
      <c r="I10" s="4">
        <v>0</v>
      </c>
      <c r="J10" s="4">
        <v>0</v>
      </c>
      <c r="K10" s="5">
        <v>12</v>
      </c>
      <c r="L10" s="5">
        <v>0</v>
      </c>
      <c r="M10" s="5">
        <v>0</v>
      </c>
      <c r="N10" s="5">
        <v>12</v>
      </c>
      <c r="O10" s="5">
        <v>0</v>
      </c>
      <c r="P10" s="5">
        <v>1</v>
      </c>
      <c r="Q10" s="5">
        <v>11</v>
      </c>
      <c r="R10" s="5">
        <v>0</v>
      </c>
      <c r="S10" s="5">
        <v>4</v>
      </c>
      <c r="T10" s="5">
        <v>8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1</v>
      </c>
      <c r="AB10" s="5">
        <v>8</v>
      </c>
      <c r="AC10" s="5">
        <v>0</v>
      </c>
      <c r="AD10" s="5">
        <v>0</v>
      </c>
      <c r="AE10" s="5">
        <v>3</v>
      </c>
      <c r="AF10" s="5">
        <v>0</v>
      </c>
      <c r="AG10" s="5">
        <v>0</v>
      </c>
    </row>
    <row r="11" spans="1:33" ht="14.25" customHeight="1" x14ac:dyDescent="0.3">
      <c r="A11" s="4">
        <f t="shared" si="0"/>
        <v>10</v>
      </c>
      <c r="B11" s="4" t="s">
        <v>42</v>
      </c>
      <c r="C11" s="4" t="s">
        <v>42</v>
      </c>
      <c r="D11" s="4">
        <v>17</v>
      </c>
      <c r="E11" s="4">
        <v>7</v>
      </c>
      <c r="F11" s="4">
        <v>10</v>
      </c>
      <c r="G11" s="4">
        <v>0</v>
      </c>
      <c r="H11" s="4">
        <v>0</v>
      </c>
      <c r="I11" s="4">
        <v>0</v>
      </c>
      <c r="J11" s="4">
        <v>0</v>
      </c>
      <c r="K11" s="5">
        <v>17</v>
      </c>
      <c r="L11" s="5">
        <v>0</v>
      </c>
      <c r="M11" s="5">
        <v>1</v>
      </c>
      <c r="N11" s="5">
        <v>16</v>
      </c>
      <c r="O11" s="5">
        <v>2</v>
      </c>
      <c r="P11" s="5">
        <v>4</v>
      </c>
      <c r="Q11" s="5">
        <v>11</v>
      </c>
      <c r="R11" s="5">
        <v>3</v>
      </c>
      <c r="S11" s="5">
        <v>3</v>
      </c>
      <c r="T11" s="5">
        <v>9</v>
      </c>
      <c r="U11" s="5">
        <v>0</v>
      </c>
      <c r="V11" s="5">
        <v>0</v>
      </c>
      <c r="W11" s="5">
        <v>1</v>
      </c>
      <c r="X11" s="5">
        <v>0</v>
      </c>
      <c r="Y11" s="5">
        <v>0</v>
      </c>
      <c r="Z11" s="5">
        <v>0</v>
      </c>
      <c r="AA11" s="5">
        <v>3</v>
      </c>
      <c r="AB11" s="5">
        <v>10</v>
      </c>
      <c r="AC11" s="5">
        <v>0</v>
      </c>
      <c r="AD11" s="5">
        <v>2</v>
      </c>
      <c r="AE11" s="5">
        <v>1</v>
      </c>
      <c r="AF11" s="5">
        <v>0</v>
      </c>
      <c r="AG11" s="5">
        <v>0</v>
      </c>
    </row>
    <row r="12" spans="1:33" ht="14.25" customHeight="1" x14ac:dyDescent="0.3">
      <c r="A12" s="4">
        <f t="shared" si="0"/>
        <v>11</v>
      </c>
      <c r="B12" s="4" t="s">
        <v>43</v>
      </c>
      <c r="C12" s="4" t="s">
        <v>43</v>
      </c>
      <c r="D12" s="4">
        <v>18</v>
      </c>
      <c r="E12" s="4">
        <v>5</v>
      </c>
      <c r="F12" s="4">
        <v>13</v>
      </c>
      <c r="G12" s="4">
        <v>0</v>
      </c>
      <c r="H12" s="4">
        <v>0</v>
      </c>
      <c r="I12" s="4">
        <v>0</v>
      </c>
      <c r="J12" s="4">
        <v>0</v>
      </c>
      <c r="K12" s="5">
        <v>18</v>
      </c>
      <c r="L12" s="5">
        <v>0</v>
      </c>
      <c r="M12" s="5">
        <v>0</v>
      </c>
      <c r="N12" s="5">
        <v>18</v>
      </c>
      <c r="O12" s="5">
        <v>1</v>
      </c>
      <c r="P12" s="5">
        <v>2</v>
      </c>
      <c r="Q12" s="5">
        <v>15</v>
      </c>
      <c r="R12" s="5">
        <v>2</v>
      </c>
      <c r="S12" s="5">
        <v>5</v>
      </c>
      <c r="T12" s="5">
        <v>8</v>
      </c>
      <c r="U12" s="5">
        <v>0</v>
      </c>
      <c r="V12" s="5">
        <v>0</v>
      </c>
      <c r="W12" s="5">
        <v>3</v>
      </c>
      <c r="X12" s="5">
        <v>0</v>
      </c>
      <c r="Y12" s="5">
        <v>0</v>
      </c>
      <c r="Z12" s="5">
        <v>0</v>
      </c>
      <c r="AA12" s="5">
        <v>2</v>
      </c>
      <c r="AB12" s="5">
        <v>11</v>
      </c>
      <c r="AC12" s="5">
        <v>0</v>
      </c>
      <c r="AD12" s="5">
        <v>0</v>
      </c>
      <c r="AE12" s="5">
        <v>4</v>
      </c>
      <c r="AF12" s="5">
        <v>0</v>
      </c>
      <c r="AG12" s="5">
        <v>0</v>
      </c>
    </row>
    <row r="13" spans="1:33" ht="14.25" customHeight="1" x14ac:dyDescent="0.3">
      <c r="A13" s="4">
        <f t="shared" si="0"/>
        <v>12</v>
      </c>
      <c r="B13" s="4" t="s">
        <v>44</v>
      </c>
      <c r="C13" s="4" t="s">
        <v>44</v>
      </c>
      <c r="D13" s="4">
        <v>8</v>
      </c>
      <c r="E13" s="4">
        <v>1</v>
      </c>
      <c r="F13" s="4">
        <v>7</v>
      </c>
      <c r="G13" s="4">
        <v>0</v>
      </c>
      <c r="H13" s="4">
        <v>0</v>
      </c>
      <c r="I13" s="4">
        <v>0</v>
      </c>
      <c r="J13" s="4">
        <v>0</v>
      </c>
      <c r="K13" s="5">
        <v>8</v>
      </c>
      <c r="L13" s="5">
        <v>0</v>
      </c>
      <c r="M13" s="5">
        <v>0</v>
      </c>
      <c r="N13" s="5">
        <v>8</v>
      </c>
      <c r="O13" s="5">
        <v>0</v>
      </c>
      <c r="P13" s="5">
        <v>0</v>
      </c>
      <c r="Q13" s="5">
        <v>8</v>
      </c>
      <c r="R13" s="5">
        <v>2</v>
      </c>
      <c r="S13" s="5">
        <v>1</v>
      </c>
      <c r="T13" s="5">
        <v>3</v>
      </c>
      <c r="U13" s="5">
        <v>0</v>
      </c>
      <c r="V13" s="5">
        <v>0</v>
      </c>
      <c r="W13" s="5">
        <v>1</v>
      </c>
      <c r="X13" s="5">
        <v>1</v>
      </c>
      <c r="Y13" s="5">
        <v>0</v>
      </c>
      <c r="Z13" s="5">
        <v>0</v>
      </c>
      <c r="AA13" s="5">
        <v>1</v>
      </c>
      <c r="AB13" s="5">
        <v>5</v>
      </c>
      <c r="AC13" s="5">
        <v>0</v>
      </c>
      <c r="AD13" s="5">
        <v>1</v>
      </c>
      <c r="AE13" s="5">
        <v>1</v>
      </c>
      <c r="AF13" s="5">
        <v>0</v>
      </c>
      <c r="AG13" s="5">
        <v>0</v>
      </c>
    </row>
    <row r="14" spans="1:33" ht="14.25" customHeight="1" x14ac:dyDescent="0.3">
      <c r="A14" s="4">
        <f t="shared" si="0"/>
        <v>13</v>
      </c>
      <c r="B14" s="4" t="s">
        <v>45</v>
      </c>
      <c r="C14" s="4" t="s">
        <v>45</v>
      </c>
      <c r="D14" s="4">
        <v>13</v>
      </c>
      <c r="E14" s="4">
        <v>5</v>
      </c>
      <c r="F14" s="4">
        <v>8</v>
      </c>
      <c r="G14" s="4">
        <v>0</v>
      </c>
      <c r="H14" s="4">
        <v>0</v>
      </c>
      <c r="I14" s="4">
        <v>0</v>
      </c>
      <c r="J14" s="4">
        <v>0</v>
      </c>
      <c r="K14" s="5">
        <v>13</v>
      </c>
      <c r="L14" s="5">
        <v>0</v>
      </c>
      <c r="M14" s="5">
        <v>0</v>
      </c>
      <c r="N14" s="5">
        <v>13</v>
      </c>
      <c r="O14" s="5">
        <v>0</v>
      </c>
      <c r="P14" s="5">
        <v>0</v>
      </c>
      <c r="Q14" s="5">
        <v>13</v>
      </c>
      <c r="R14" s="5">
        <v>2</v>
      </c>
      <c r="S14" s="5">
        <v>1</v>
      </c>
      <c r="T14" s="5">
        <v>7</v>
      </c>
      <c r="U14" s="5">
        <v>0</v>
      </c>
      <c r="V14" s="5">
        <v>1</v>
      </c>
      <c r="W14" s="5">
        <v>2</v>
      </c>
      <c r="X14" s="5">
        <v>0</v>
      </c>
      <c r="Y14" s="5">
        <v>0</v>
      </c>
      <c r="Z14" s="5">
        <v>2</v>
      </c>
      <c r="AA14" s="5">
        <v>1</v>
      </c>
      <c r="AB14" s="5">
        <v>8</v>
      </c>
      <c r="AC14" s="5">
        <v>0</v>
      </c>
      <c r="AD14" s="5">
        <v>0</v>
      </c>
      <c r="AE14" s="5">
        <v>2</v>
      </c>
      <c r="AF14" s="5">
        <v>0</v>
      </c>
      <c r="AG14" s="5">
        <v>0</v>
      </c>
    </row>
    <row r="15" spans="1:33" ht="14.25" customHeight="1" x14ac:dyDescent="0.3">
      <c r="A15" s="4">
        <f t="shared" si="0"/>
        <v>14</v>
      </c>
      <c r="B15" s="4" t="s">
        <v>46</v>
      </c>
      <c r="C15" s="4" t="s">
        <v>46</v>
      </c>
      <c r="D15" s="4">
        <v>22</v>
      </c>
      <c r="E15" s="4">
        <v>3</v>
      </c>
      <c r="F15" s="4">
        <v>19</v>
      </c>
      <c r="G15" s="4">
        <v>1</v>
      </c>
      <c r="H15" s="4">
        <v>0</v>
      </c>
      <c r="I15" s="4">
        <v>0</v>
      </c>
      <c r="J15" s="4">
        <v>0</v>
      </c>
      <c r="K15" s="5">
        <v>22</v>
      </c>
      <c r="L15" s="5">
        <v>0</v>
      </c>
      <c r="M15" s="5">
        <v>0</v>
      </c>
      <c r="N15" s="5">
        <v>22</v>
      </c>
      <c r="O15" s="5">
        <v>0</v>
      </c>
      <c r="P15" s="5">
        <v>2</v>
      </c>
      <c r="Q15" s="5">
        <v>20</v>
      </c>
      <c r="R15" s="5">
        <v>2</v>
      </c>
      <c r="S15" s="5">
        <v>5</v>
      </c>
      <c r="T15" s="5">
        <v>11</v>
      </c>
      <c r="U15" s="5">
        <v>0</v>
      </c>
      <c r="V15" s="5">
        <v>1</v>
      </c>
      <c r="W15" s="5">
        <v>2</v>
      </c>
      <c r="X15" s="5">
        <v>0</v>
      </c>
      <c r="Y15" s="5">
        <v>0</v>
      </c>
      <c r="Z15" s="5">
        <v>4</v>
      </c>
      <c r="AA15" s="5">
        <v>2</v>
      </c>
      <c r="AB15" s="5">
        <v>11</v>
      </c>
      <c r="AC15" s="5">
        <v>0</v>
      </c>
      <c r="AD15" s="5">
        <v>0</v>
      </c>
      <c r="AE15" s="5">
        <v>4</v>
      </c>
      <c r="AF15" s="5">
        <v>0</v>
      </c>
      <c r="AG15" s="5">
        <v>0</v>
      </c>
    </row>
    <row r="16" spans="1:33" ht="14.25" customHeight="1" x14ac:dyDescent="0.3">
      <c r="A16" s="4">
        <f t="shared" si="0"/>
        <v>15</v>
      </c>
      <c r="B16" s="4" t="s">
        <v>47</v>
      </c>
      <c r="C16" s="4" t="s">
        <v>47</v>
      </c>
      <c r="D16" s="4">
        <v>12</v>
      </c>
      <c r="E16" s="4">
        <v>2</v>
      </c>
      <c r="F16" s="4">
        <v>10</v>
      </c>
      <c r="G16" s="4">
        <v>0</v>
      </c>
      <c r="H16" s="4">
        <v>0</v>
      </c>
      <c r="I16" s="4">
        <v>0</v>
      </c>
      <c r="J16" s="4">
        <v>0</v>
      </c>
      <c r="K16" s="5">
        <v>12</v>
      </c>
      <c r="L16" s="5">
        <v>0</v>
      </c>
      <c r="M16" s="5">
        <v>1</v>
      </c>
      <c r="N16" s="5">
        <v>11</v>
      </c>
      <c r="O16" s="5">
        <v>0</v>
      </c>
      <c r="P16" s="5">
        <v>3</v>
      </c>
      <c r="Q16" s="5">
        <v>9</v>
      </c>
      <c r="R16" s="5">
        <v>1</v>
      </c>
      <c r="S16" s="5">
        <v>2</v>
      </c>
      <c r="T16" s="5">
        <v>7</v>
      </c>
      <c r="U16" s="5">
        <v>0</v>
      </c>
      <c r="V16" s="5">
        <v>0</v>
      </c>
      <c r="W16" s="5">
        <v>1</v>
      </c>
      <c r="X16" s="5">
        <v>0</v>
      </c>
      <c r="Y16" s="5">
        <v>0</v>
      </c>
      <c r="Z16" s="5">
        <v>0</v>
      </c>
      <c r="AA16" s="5">
        <v>1</v>
      </c>
      <c r="AB16" s="5">
        <v>9</v>
      </c>
      <c r="AC16" s="5">
        <v>0</v>
      </c>
      <c r="AD16" s="5">
        <v>0</v>
      </c>
      <c r="AE16" s="5">
        <v>1</v>
      </c>
      <c r="AF16" s="5">
        <v>0</v>
      </c>
      <c r="AG16" s="5">
        <v>0</v>
      </c>
    </row>
    <row r="17" spans="1:33" ht="14.25" customHeight="1" x14ac:dyDescent="0.3">
      <c r="A17" s="4">
        <f t="shared" si="0"/>
        <v>16</v>
      </c>
      <c r="B17" s="4" t="s">
        <v>48</v>
      </c>
      <c r="C17" s="4" t="s">
        <v>48</v>
      </c>
      <c r="D17" s="4">
        <v>12</v>
      </c>
      <c r="E17" s="4">
        <v>1</v>
      </c>
      <c r="F17" s="4">
        <v>11</v>
      </c>
      <c r="G17" s="4">
        <v>0</v>
      </c>
      <c r="H17" s="4">
        <v>0</v>
      </c>
      <c r="I17" s="4">
        <v>0</v>
      </c>
      <c r="J17" s="4">
        <v>0</v>
      </c>
      <c r="K17" s="5">
        <v>12</v>
      </c>
      <c r="L17" s="5">
        <v>1</v>
      </c>
      <c r="M17" s="5">
        <v>0</v>
      </c>
      <c r="N17" s="5">
        <v>11</v>
      </c>
      <c r="O17" s="5">
        <v>0</v>
      </c>
      <c r="P17" s="5">
        <v>2</v>
      </c>
      <c r="Q17" s="5">
        <v>10</v>
      </c>
      <c r="R17" s="5">
        <v>1</v>
      </c>
      <c r="S17" s="5">
        <v>5</v>
      </c>
      <c r="T17" s="5">
        <v>3</v>
      </c>
      <c r="U17" s="5">
        <v>0</v>
      </c>
      <c r="V17" s="5">
        <v>0</v>
      </c>
      <c r="W17" s="5">
        <v>3</v>
      </c>
      <c r="X17" s="5">
        <v>0</v>
      </c>
      <c r="Y17" s="5">
        <v>0</v>
      </c>
      <c r="Z17" s="5">
        <v>0</v>
      </c>
      <c r="AA17" s="5">
        <v>2</v>
      </c>
      <c r="AB17" s="5">
        <v>6</v>
      </c>
      <c r="AC17" s="5">
        <v>0</v>
      </c>
      <c r="AD17" s="5">
        <v>1</v>
      </c>
      <c r="AE17" s="5">
        <v>2</v>
      </c>
      <c r="AF17" s="5">
        <v>0</v>
      </c>
      <c r="AG17" s="5">
        <v>0</v>
      </c>
    </row>
    <row r="18" spans="1:33" ht="14.25" customHeight="1" x14ac:dyDescent="0.3">
      <c r="A18" s="4">
        <f t="shared" si="0"/>
        <v>17</v>
      </c>
      <c r="B18" s="4" t="s">
        <v>49</v>
      </c>
      <c r="C18" s="4" t="s">
        <v>49</v>
      </c>
      <c r="D18" s="4">
        <v>5</v>
      </c>
      <c r="E18" s="4">
        <v>0</v>
      </c>
      <c r="F18" s="4">
        <v>5</v>
      </c>
      <c r="G18" s="4">
        <v>0</v>
      </c>
      <c r="H18" s="4">
        <v>0</v>
      </c>
      <c r="I18" s="4">
        <v>0</v>
      </c>
      <c r="J18" s="4">
        <v>0</v>
      </c>
      <c r="K18" s="5">
        <v>5</v>
      </c>
      <c r="L18" s="5">
        <v>0</v>
      </c>
      <c r="M18" s="5">
        <v>0</v>
      </c>
      <c r="N18" s="5">
        <v>5</v>
      </c>
      <c r="O18" s="5">
        <v>0</v>
      </c>
      <c r="P18" s="5">
        <v>0</v>
      </c>
      <c r="Q18" s="5">
        <v>5</v>
      </c>
      <c r="R18" s="5">
        <v>0</v>
      </c>
      <c r="S18" s="5">
        <v>1</v>
      </c>
      <c r="T18" s="5">
        <v>4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1</v>
      </c>
      <c r="AB18" s="5">
        <v>3</v>
      </c>
      <c r="AC18" s="5">
        <v>0</v>
      </c>
      <c r="AD18" s="5">
        <v>0</v>
      </c>
      <c r="AE18" s="5">
        <v>1</v>
      </c>
      <c r="AF18" s="5">
        <v>0</v>
      </c>
      <c r="AG18" s="5">
        <v>0</v>
      </c>
    </row>
    <row r="19" spans="1:33" ht="14.25" customHeight="1" x14ac:dyDescent="0.3">
      <c r="A19" s="4">
        <f t="shared" si="0"/>
        <v>18</v>
      </c>
      <c r="B19" s="4" t="s">
        <v>50</v>
      </c>
      <c r="C19" s="4" t="s">
        <v>50</v>
      </c>
      <c r="D19" s="4">
        <v>21</v>
      </c>
      <c r="E19" s="4">
        <v>0</v>
      </c>
      <c r="F19" s="4">
        <v>21</v>
      </c>
      <c r="G19" s="4">
        <v>0</v>
      </c>
      <c r="H19" s="4">
        <v>0</v>
      </c>
      <c r="I19" s="4">
        <v>0</v>
      </c>
      <c r="J19" s="4">
        <v>0</v>
      </c>
      <c r="K19" s="5">
        <v>21</v>
      </c>
      <c r="L19" s="5">
        <v>0</v>
      </c>
      <c r="M19" s="5">
        <v>0</v>
      </c>
      <c r="N19" s="5">
        <v>21</v>
      </c>
      <c r="O19" s="5">
        <v>0</v>
      </c>
      <c r="P19" s="5">
        <v>5</v>
      </c>
      <c r="Q19" s="5">
        <v>16</v>
      </c>
      <c r="R19" s="5">
        <v>2</v>
      </c>
      <c r="S19" s="5">
        <v>2</v>
      </c>
      <c r="T19" s="5">
        <v>15</v>
      </c>
      <c r="U19" s="5">
        <v>0</v>
      </c>
      <c r="V19" s="5">
        <v>1</v>
      </c>
      <c r="W19" s="5">
        <v>1</v>
      </c>
      <c r="X19" s="5">
        <v>0</v>
      </c>
      <c r="Y19" s="5">
        <v>0</v>
      </c>
      <c r="Z19" s="5">
        <v>0</v>
      </c>
      <c r="AA19" s="5">
        <v>2</v>
      </c>
      <c r="AB19" s="5">
        <v>15</v>
      </c>
      <c r="AC19" s="5">
        <v>0</v>
      </c>
      <c r="AD19" s="5">
        <v>1</v>
      </c>
      <c r="AE19" s="5">
        <v>3</v>
      </c>
      <c r="AF19" s="5">
        <v>0</v>
      </c>
      <c r="AG19" s="5">
        <v>0</v>
      </c>
    </row>
    <row r="21" spans="1:33" ht="14.25" customHeight="1" x14ac:dyDescent="0.3">
      <c r="A21" s="6" t="s">
        <v>51</v>
      </c>
    </row>
    <row r="22" spans="1:33" ht="14.25" customHeight="1" x14ac:dyDescent="0.3">
      <c r="A22" s="6" t="s">
        <v>52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8.6640625" defaultRowHeight="14.4" x14ac:dyDescent="0.3"/>
  <cols>
    <col min="1" max="1" width="5" style="1" customWidth="1"/>
    <col min="2" max="3" width="13" style="1" customWidth="1"/>
    <col min="4" max="9" width="11" style="1" customWidth="1"/>
  </cols>
  <sheetData>
    <row r="1" spans="1:9" ht="15" customHeight="1" x14ac:dyDescent="0.3">
      <c r="A1" s="27" t="s">
        <v>112</v>
      </c>
    </row>
    <row r="2" spans="1:9" ht="15" customHeight="1" x14ac:dyDescent="0.3">
      <c r="A2" s="15" t="s">
        <v>113</v>
      </c>
    </row>
    <row r="4" spans="1:9" ht="19.5" customHeight="1" x14ac:dyDescent="0.3">
      <c r="A4" s="29" t="s">
        <v>0</v>
      </c>
      <c r="B4" s="29" t="s">
        <v>114</v>
      </c>
      <c r="C4" s="29" t="s">
        <v>3</v>
      </c>
      <c r="D4" s="30" t="s">
        <v>115</v>
      </c>
      <c r="E4" s="30"/>
      <c r="F4" s="30"/>
      <c r="G4" s="30" t="s">
        <v>116</v>
      </c>
      <c r="H4" s="30"/>
      <c r="I4" s="30"/>
    </row>
    <row r="5" spans="1:9" ht="25.5" customHeight="1" x14ac:dyDescent="0.3">
      <c r="A5" s="29"/>
      <c r="B5" s="29"/>
      <c r="C5" s="29"/>
      <c r="D5" s="17" t="s">
        <v>96</v>
      </c>
      <c r="E5" s="17" t="s">
        <v>97</v>
      </c>
      <c r="F5" s="17" t="s">
        <v>98</v>
      </c>
      <c r="G5" s="17" t="s">
        <v>96</v>
      </c>
      <c r="H5" s="17" t="s">
        <v>97</v>
      </c>
      <c r="I5" s="17" t="s">
        <v>98</v>
      </c>
    </row>
    <row r="6" spans="1:9" ht="15" customHeight="1" x14ac:dyDescent="0.3">
      <c r="A6" s="18">
        <v>1</v>
      </c>
      <c r="B6" s="19" t="s">
        <v>59</v>
      </c>
      <c r="C6" s="19">
        <v>316</v>
      </c>
      <c r="D6" s="19">
        <v>1</v>
      </c>
      <c r="E6" s="19">
        <v>10</v>
      </c>
      <c r="F6" s="19">
        <v>305</v>
      </c>
      <c r="G6" s="19">
        <v>5</v>
      </c>
      <c r="H6" s="19">
        <v>38</v>
      </c>
      <c r="I6" s="19">
        <v>273</v>
      </c>
    </row>
    <row r="7" spans="1:9" ht="15" customHeight="1" x14ac:dyDescent="0.3">
      <c r="A7" s="18">
        <v>2</v>
      </c>
      <c r="B7" s="19" t="s">
        <v>60</v>
      </c>
      <c r="C7" s="19">
        <v>160</v>
      </c>
      <c r="D7" s="19">
        <v>1</v>
      </c>
      <c r="E7" s="19">
        <v>13</v>
      </c>
      <c r="F7" s="19">
        <v>146</v>
      </c>
      <c r="G7" s="19">
        <v>1</v>
      </c>
      <c r="H7" s="19">
        <v>25</v>
      </c>
      <c r="I7" s="19">
        <v>134</v>
      </c>
    </row>
    <row r="8" spans="1:9" ht="15" customHeight="1" x14ac:dyDescent="0.3">
      <c r="A8" s="18">
        <v>3</v>
      </c>
      <c r="B8" s="19" t="s">
        <v>61</v>
      </c>
      <c r="C8" s="19">
        <v>263</v>
      </c>
      <c r="D8" s="19">
        <v>0</v>
      </c>
      <c r="E8" s="19">
        <v>15</v>
      </c>
      <c r="F8" s="19">
        <v>248</v>
      </c>
      <c r="G8" s="19">
        <v>2</v>
      </c>
      <c r="H8" s="19">
        <v>19</v>
      </c>
      <c r="I8" s="19">
        <v>242</v>
      </c>
    </row>
    <row r="9" spans="1:9" ht="15" customHeight="1" x14ac:dyDescent="0.3">
      <c r="A9" s="18">
        <v>4</v>
      </c>
      <c r="B9" s="19" t="s">
        <v>62</v>
      </c>
      <c r="C9" s="19">
        <v>282</v>
      </c>
      <c r="D9" s="19">
        <v>0</v>
      </c>
      <c r="E9" s="19">
        <v>12</v>
      </c>
      <c r="F9" s="19">
        <v>270</v>
      </c>
      <c r="G9" s="19">
        <v>2</v>
      </c>
      <c r="H9" s="19">
        <v>34</v>
      </c>
      <c r="I9" s="19">
        <v>246</v>
      </c>
    </row>
    <row r="10" spans="1:9" ht="15" customHeight="1" x14ac:dyDescent="0.3">
      <c r="A10" s="18">
        <v>5</v>
      </c>
      <c r="B10" s="19" t="s">
        <v>63</v>
      </c>
      <c r="C10" s="19">
        <v>366</v>
      </c>
      <c r="D10" s="19">
        <v>1</v>
      </c>
      <c r="E10" s="19">
        <v>14</v>
      </c>
      <c r="F10" s="19">
        <v>351</v>
      </c>
      <c r="G10" s="19">
        <v>2</v>
      </c>
      <c r="H10" s="19">
        <v>43</v>
      </c>
      <c r="I10" s="19">
        <v>321</v>
      </c>
    </row>
    <row r="11" spans="1:9" ht="15" customHeight="1" x14ac:dyDescent="0.3">
      <c r="A11" s="18">
        <v>6</v>
      </c>
      <c r="B11" s="19" t="s">
        <v>64</v>
      </c>
      <c r="C11" s="19">
        <v>465</v>
      </c>
      <c r="D11" s="19">
        <v>2</v>
      </c>
      <c r="E11" s="19">
        <v>11</v>
      </c>
      <c r="F11" s="19">
        <v>452</v>
      </c>
      <c r="G11" s="19">
        <v>4</v>
      </c>
      <c r="H11" s="19">
        <v>50</v>
      </c>
      <c r="I11" s="19">
        <v>411</v>
      </c>
    </row>
    <row r="12" spans="1:9" ht="15" customHeight="1" x14ac:dyDescent="0.3">
      <c r="A12" s="18">
        <v>7</v>
      </c>
      <c r="B12" s="19" t="s">
        <v>65</v>
      </c>
      <c r="C12" s="19">
        <v>267</v>
      </c>
      <c r="D12" s="19">
        <v>1</v>
      </c>
      <c r="E12" s="19">
        <v>7</v>
      </c>
      <c r="F12" s="19">
        <v>259</v>
      </c>
      <c r="G12" s="19">
        <v>2</v>
      </c>
      <c r="H12" s="19">
        <v>19</v>
      </c>
      <c r="I12" s="19">
        <v>246</v>
      </c>
    </row>
    <row r="13" spans="1:9" ht="15" customHeight="1" x14ac:dyDescent="0.3">
      <c r="A13" s="22"/>
      <c r="B13" s="22" t="s">
        <v>117</v>
      </c>
      <c r="C13" s="22">
        <f t="shared" ref="C13:I13" si="0">SUM(C6:C12)</f>
        <v>2119</v>
      </c>
      <c r="D13" s="22">
        <f t="shared" si="0"/>
        <v>6</v>
      </c>
      <c r="E13" s="22">
        <f t="shared" si="0"/>
        <v>82</v>
      </c>
      <c r="F13" s="22">
        <f t="shared" si="0"/>
        <v>2031</v>
      </c>
      <c r="G13" s="22">
        <f t="shared" si="0"/>
        <v>18</v>
      </c>
      <c r="H13" s="22">
        <f t="shared" si="0"/>
        <v>228</v>
      </c>
      <c r="I13" s="22">
        <f t="shared" si="0"/>
        <v>1873</v>
      </c>
    </row>
  </sheetData>
  <mergeCells count="5">
    <mergeCell ref="A4:A5"/>
    <mergeCell ref="B4:B5"/>
    <mergeCell ref="C4:C5"/>
    <mergeCell ref="D4:F4"/>
    <mergeCell ref="G4:I4"/>
  </mergeCell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8.6640625" defaultRowHeight="14.4" x14ac:dyDescent="0.3"/>
  <cols>
    <col min="1" max="1" width="5" style="1" customWidth="1"/>
    <col min="2" max="3" width="13" style="1" customWidth="1"/>
    <col min="4" max="21" width="11" style="1" customWidth="1"/>
  </cols>
  <sheetData>
    <row r="1" spans="1:21" ht="15" customHeight="1" x14ac:dyDescent="0.3">
      <c r="A1" s="27" t="s">
        <v>118</v>
      </c>
    </row>
    <row r="2" spans="1:21" ht="15" customHeight="1" x14ac:dyDescent="0.3">
      <c r="A2" s="15" t="s">
        <v>113</v>
      </c>
    </row>
    <row r="4" spans="1:21" ht="19.5" customHeight="1" x14ac:dyDescent="0.3">
      <c r="A4" s="29" t="s">
        <v>0</v>
      </c>
      <c r="B4" s="29" t="s">
        <v>114</v>
      </c>
      <c r="C4" s="29" t="s">
        <v>3</v>
      </c>
      <c r="D4" s="30" t="s">
        <v>115</v>
      </c>
      <c r="E4" s="30"/>
      <c r="F4" s="30"/>
      <c r="G4" s="30"/>
      <c r="H4" s="30"/>
      <c r="I4" s="30"/>
      <c r="J4" s="30"/>
      <c r="K4" s="30"/>
      <c r="L4" s="30"/>
      <c r="M4" s="30" t="s">
        <v>116</v>
      </c>
      <c r="N4" s="30"/>
      <c r="O4" s="30"/>
      <c r="P4" s="30"/>
      <c r="Q4" s="30"/>
      <c r="R4" s="30"/>
      <c r="S4" s="30"/>
      <c r="T4" s="30"/>
      <c r="U4" s="30"/>
    </row>
    <row r="5" spans="1:21" ht="25.5" customHeight="1" x14ac:dyDescent="0.3">
      <c r="A5" s="29"/>
      <c r="B5" s="29"/>
      <c r="C5" s="29"/>
      <c r="D5" s="17" t="s">
        <v>101</v>
      </c>
      <c r="E5" s="17" t="s">
        <v>102</v>
      </c>
      <c r="F5" s="17" t="s">
        <v>103</v>
      </c>
      <c r="G5" s="17" t="s">
        <v>104</v>
      </c>
      <c r="H5" s="17" t="s">
        <v>105</v>
      </c>
      <c r="I5" s="17" t="s">
        <v>106</v>
      </c>
      <c r="J5" s="17" t="s">
        <v>107</v>
      </c>
      <c r="K5" s="17" t="s">
        <v>108</v>
      </c>
      <c r="L5" s="17" t="s">
        <v>109</v>
      </c>
      <c r="M5" s="17" t="s">
        <v>101</v>
      </c>
      <c r="N5" s="17" t="s">
        <v>102</v>
      </c>
      <c r="O5" s="17" t="s">
        <v>103</v>
      </c>
      <c r="P5" s="17" t="s">
        <v>104</v>
      </c>
      <c r="Q5" s="17" t="s">
        <v>105</v>
      </c>
      <c r="R5" s="17" t="s">
        <v>106</v>
      </c>
      <c r="S5" s="17" t="s">
        <v>107</v>
      </c>
      <c r="T5" s="17" t="s">
        <v>108</v>
      </c>
      <c r="U5" s="17" t="s">
        <v>109</v>
      </c>
    </row>
    <row r="6" spans="1:21" ht="15" customHeight="1" x14ac:dyDescent="0.3">
      <c r="A6" s="18">
        <v>1</v>
      </c>
      <c r="B6" s="19" t="s">
        <v>59</v>
      </c>
      <c r="C6" s="19">
        <v>316</v>
      </c>
      <c r="D6" s="19">
        <v>29</v>
      </c>
      <c r="E6" s="19">
        <v>67</v>
      </c>
      <c r="F6" s="19">
        <v>164</v>
      </c>
      <c r="G6" s="19">
        <v>0</v>
      </c>
      <c r="H6" s="19">
        <v>8</v>
      </c>
      <c r="I6" s="19">
        <v>39</v>
      </c>
      <c r="J6" s="19">
        <v>3</v>
      </c>
      <c r="K6" s="19">
        <v>0</v>
      </c>
      <c r="L6" s="28">
        <f t="shared" ref="L6:L12" si="0">$C6-SUM(D6:K6)</f>
        <v>6</v>
      </c>
      <c r="M6" s="19">
        <v>14</v>
      </c>
      <c r="N6" s="19">
        <v>40</v>
      </c>
      <c r="O6" s="19">
        <v>181</v>
      </c>
      <c r="P6" s="19">
        <v>0</v>
      </c>
      <c r="Q6" s="19">
        <v>9</v>
      </c>
      <c r="R6" s="19">
        <v>65</v>
      </c>
      <c r="S6" s="19">
        <v>0</v>
      </c>
      <c r="T6" s="19">
        <v>1</v>
      </c>
      <c r="U6" s="28">
        <f t="shared" ref="U6:U12" si="1">$C6-SUM(M6:T6)</f>
        <v>6</v>
      </c>
    </row>
    <row r="7" spans="1:21" ht="15" customHeight="1" x14ac:dyDescent="0.3">
      <c r="A7" s="18">
        <v>2</v>
      </c>
      <c r="B7" s="19" t="s">
        <v>60</v>
      </c>
      <c r="C7" s="19">
        <v>160</v>
      </c>
      <c r="D7" s="19">
        <v>19</v>
      </c>
      <c r="E7" s="19">
        <v>21</v>
      </c>
      <c r="F7" s="19">
        <v>93</v>
      </c>
      <c r="G7" s="19">
        <v>0</v>
      </c>
      <c r="H7" s="19">
        <v>4</v>
      </c>
      <c r="I7" s="19">
        <v>20</v>
      </c>
      <c r="J7" s="19">
        <v>0</v>
      </c>
      <c r="K7" s="19">
        <v>0</v>
      </c>
      <c r="L7" s="28">
        <f t="shared" si="0"/>
        <v>3</v>
      </c>
      <c r="M7" s="19">
        <v>5</v>
      </c>
      <c r="N7" s="19">
        <v>23</v>
      </c>
      <c r="O7" s="19">
        <v>95</v>
      </c>
      <c r="P7" s="19">
        <v>0</v>
      </c>
      <c r="Q7" s="19">
        <v>7</v>
      </c>
      <c r="R7" s="19">
        <v>26</v>
      </c>
      <c r="S7" s="19">
        <v>1</v>
      </c>
      <c r="T7" s="19">
        <v>0</v>
      </c>
      <c r="U7" s="28">
        <f t="shared" si="1"/>
        <v>3</v>
      </c>
    </row>
    <row r="8" spans="1:21" ht="15" customHeight="1" x14ac:dyDescent="0.3">
      <c r="A8" s="18">
        <v>3</v>
      </c>
      <c r="B8" s="19" t="s">
        <v>61</v>
      </c>
      <c r="C8" s="19">
        <v>263</v>
      </c>
      <c r="D8" s="19">
        <v>22</v>
      </c>
      <c r="E8" s="19">
        <v>43</v>
      </c>
      <c r="F8" s="19">
        <v>159</v>
      </c>
      <c r="G8" s="19">
        <v>0</v>
      </c>
      <c r="H8" s="19">
        <v>5</v>
      </c>
      <c r="I8" s="19">
        <v>28</v>
      </c>
      <c r="J8" s="19">
        <v>2</v>
      </c>
      <c r="K8" s="19">
        <v>1</v>
      </c>
      <c r="L8" s="28">
        <f t="shared" si="0"/>
        <v>3</v>
      </c>
      <c r="M8" s="19">
        <v>10</v>
      </c>
      <c r="N8" s="19">
        <v>34</v>
      </c>
      <c r="O8" s="19">
        <v>152</v>
      </c>
      <c r="P8" s="19">
        <v>0</v>
      </c>
      <c r="Q8" s="19">
        <v>8</v>
      </c>
      <c r="R8" s="19">
        <v>53</v>
      </c>
      <c r="S8" s="19">
        <v>2</v>
      </c>
      <c r="T8" s="19">
        <v>0</v>
      </c>
      <c r="U8" s="28">
        <f t="shared" si="1"/>
        <v>4</v>
      </c>
    </row>
    <row r="9" spans="1:21" ht="15" customHeight="1" x14ac:dyDescent="0.3">
      <c r="A9" s="18">
        <v>4</v>
      </c>
      <c r="B9" s="19" t="s">
        <v>62</v>
      </c>
      <c r="C9" s="19">
        <v>282</v>
      </c>
      <c r="D9" s="19">
        <v>23</v>
      </c>
      <c r="E9" s="19">
        <v>45</v>
      </c>
      <c r="F9" s="19">
        <v>178</v>
      </c>
      <c r="G9" s="19">
        <v>0</v>
      </c>
      <c r="H9" s="19">
        <v>6</v>
      </c>
      <c r="I9" s="19">
        <v>27</v>
      </c>
      <c r="J9" s="19">
        <v>2</v>
      </c>
      <c r="K9" s="19">
        <v>0</v>
      </c>
      <c r="L9" s="28">
        <f t="shared" si="0"/>
        <v>1</v>
      </c>
      <c r="M9" s="19">
        <v>13</v>
      </c>
      <c r="N9" s="19">
        <v>38</v>
      </c>
      <c r="O9" s="19">
        <v>161</v>
      </c>
      <c r="P9" s="19">
        <v>0</v>
      </c>
      <c r="Q9" s="19">
        <v>9</v>
      </c>
      <c r="R9" s="19">
        <v>57</v>
      </c>
      <c r="S9" s="19">
        <v>2</v>
      </c>
      <c r="T9" s="19">
        <v>0</v>
      </c>
      <c r="U9" s="28">
        <f t="shared" si="1"/>
        <v>2</v>
      </c>
    </row>
    <row r="10" spans="1:21" ht="15" customHeight="1" x14ac:dyDescent="0.3">
      <c r="A10" s="18">
        <v>5</v>
      </c>
      <c r="B10" s="19" t="s">
        <v>63</v>
      </c>
      <c r="C10" s="19">
        <v>366</v>
      </c>
      <c r="D10" s="19">
        <v>22</v>
      </c>
      <c r="E10" s="19">
        <v>48</v>
      </c>
      <c r="F10" s="19">
        <v>221</v>
      </c>
      <c r="G10" s="19">
        <v>0</v>
      </c>
      <c r="H10" s="19">
        <v>9</v>
      </c>
      <c r="I10" s="19">
        <v>57</v>
      </c>
      <c r="J10" s="19">
        <v>3</v>
      </c>
      <c r="K10" s="19">
        <v>0</v>
      </c>
      <c r="L10" s="28">
        <f t="shared" si="0"/>
        <v>6</v>
      </c>
      <c r="M10" s="19">
        <v>10</v>
      </c>
      <c r="N10" s="19">
        <v>42</v>
      </c>
      <c r="O10" s="19">
        <v>200</v>
      </c>
      <c r="P10" s="19">
        <v>1</v>
      </c>
      <c r="Q10" s="19">
        <v>20</v>
      </c>
      <c r="R10" s="19">
        <v>85</v>
      </c>
      <c r="S10" s="19">
        <v>4</v>
      </c>
      <c r="T10" s="19">
        <v>0</v>
      </c>
      <c r="U10" s="28">
        <f t="shared" si="1"/>
        <v>4</v>
      </c>
    </row>
    <row r="11" spans="1:21" ht="15" customHeight="1" x14ac:dyDescent="0.3">
      <c r="A11" s="18">
        <v>6</v>
      </c>
      <c r="B11" s="19" t="s">
        <v>64</v>
      </c>
      <c r="C11" s="19">
        <v>465</v>
      </c>
      <c r="D11" s="19">
        <v>29</v>
      </c>
      <c r="E11" s="19">
        <v>55</v>
      </c>
      <c r="F11" s="19">
        <v>291</v>
      </c>
      <c r="G11" s="19">
        <v>2</v>
      </c>
      <c r="H11" s="19">
        <v>11</v>
      </c>
      <c r="I11" s="19">
        <v>61</v>
      </c>
      <c r="J11" s="19">
        <v>3</v>
      </c>
      <c r="K11" s="19">
        <v>0</v>
      </c>
      <c r="L11" s="28">
        <f t="shared" si="0"/>
        <v>13</v>
      </c>
      <c r="M11" s="19">
        <v>31</v>
      </c>
      <c r="N11" s="19">
        <v>54</v>
      </c>
      <c r="O11" s="19">
        <v>249</v>
      </c>
      <c r="P11" s="19">
        <v>1</v>
      </c>
      <c r="Q11" s="19">
        <v>23</v>
      </c>
      <c r="R11" s="19">
        <v>97</v>
      </c>
      <c r="S11" s="19">
        <v>4</v>
      </c>
      <c r="T11" s="19">
        <v>0</v>
      </c>
      <c r="U11" s="28">
        <f t="shared" si="1"/>
        <v>6</v>
      </c>
    </row>
    <row r="12" spans="1:21" ht="15" customHeight="1" x14ac:dyDescent="0.3">
      <c r="A12" s="18">
        <v>7</v>
      </c>
      <c r="B12" s="19" t="s">
        <v>65</v>
      </c>
      <c r="C12" s="19">
        <v>267</v>
      </c>
      <c r="D12" s="19">
        <v>20</v>
      </c>
      <c r="E12" s="19">
        <v>39</v>
      </c>
      <c r="F12" s="19">
        <v>160</v>
      </c>
      <c r="G12" s="19">
        <v>1</v>
      </c>
      <c r="H12" s="19">
        <v>6</v>
      </c>
      <c r="I12" s="19">
        <v>36</v>
      </c>
      <c r="J12" s="19">
        <v>2</v>
      </c>
      <c r="K12" s="19">
        <v>0</v>
      </c>
      <c r="L12" s="28">
        <f t="shared" si="0"/>
        <v>3</v>
      </c>
      <c r="M12" s="19">
        <v>11</v>
      </c>
      <c r="N12" s="19">
        <v>28</v>
      </c>
      <c r="O12" s="19">
        <v>150</v>
      </c>
      <c r="P12" s="19">
        <v>1</v>
      </c>
      <c r="Q12" s="19">
        <v>19</v>
      </c>
      <c r="R12" s="19">
        <v>54</v>
      </c>
      <c r="S12" s="19">
        <v>0</v>
      </c>
      <c r="T12" s="19">
        <v>0</v>
      </c>
      <c r="U12" s="28">
        <f t="shared" si="1"/>
        <v>4</v>
      </c>
    </row>
    <row r="13" spans="1:21" ht="15" customHeight="1" x14ac:dyDescent="0.3">
      <c r="A13" s="22"/>
      <c r="B13" s="22" t="s">
        <v>117</v>
      </c>
      <c r="C13" s="22">
        <f t="shared" ref="C13:U13" si="2">SUM(C6:C12)</f>
        <v>2119</v>
      </c>
      <c r="D13" s="22">
        <f t="shared" si="2"/>
        <v>164</v>
      </c>
      <c r="E13" s="22">
        <f t="shared" si="2"/>
        <v>318</v>
      </c>
      <c r="F13" s="22">
        <f t="shared" si="2"/>
        <v>1266</v>
      </c>
      <c r="G13" s="22">
        <f t="shared" si="2"/>
        <v>3</v>
      </c>
      <c r="H13" s="22">
        <f t="shared" si="2"/>
        <v>49</v>
      </c>
      <c r="I13" s="22">
        <f t="shared" si="2"/>
        <v>268</v>
      </c>
      <c r="J13" s="22">
        <f t="shared" si="2"/>
        <v>15</v>
      </c>
      <c r="K13" s="22">
        <f t="shared" si="2"/>
        <v>1</v>
      </c>
      <c r="L13" s="22">
        <f t="shared" si="2"/>
        <v>35</v>
      </c>
      <c r="M13" s="22">
        <f t="shared" si="2"/>
        <v>94</v>
      </c>
      <c r="N13" s="22">
        <f t="shared" si="2"/>
        <v>259</v>
      </c>
      <c r="O13" s="22">
        <f t="shared" si="2"/>
        <v>1188</v>
      </c>
      <c r="P13" s="22">
        <f t="shared" si="2"/>
        <v>3</v>
      </c>
      <c r="Q13" s="22">
        <f t="shared" si="2"/>
        <v>95</v>
      </c>
      <c r="R13" s="22">
        <f t="shared" si="2"/>
        <v>437</v>
      </c>
      <c r="S13" s="22">
        <f t="shared" si="2"/>
        <v>13</v>
      </c>
      <c r="T13" s="22">
        <f t="shared" si="2"/>
        <v>1</v>
      </c>
      <c r="U13" s="22">
        <f t="shared" si="2"/>
        <v>29</v>
      </c>
    </row>
  </sheetData>
  <mergeCells count="5">
    <mergeCell ref="A4:A5"/>
    <mergeCell ref="B4:B5"/>
    <mergeCell ref="C4:C5"/>
    <mergeCell ref="D4:L4"/>
    <mergeCell ref="M4:U4"/>
  </mergeCells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L16" sqref="L16"/>
    </sheetView>
  </sheetViews>
  <sheetFormatPr defaultColWidth="8.6640625" defaultRowHeight="14.4" x14ac:dyDescent="0.3"/>
  <cols>
    <col min="1" max="1" width="5" style="1" customWidth="1"/>
    <col min="2" max="2" width="16" style="1" customWidth="1"/>
    <col min="3" max="3" width="13" style="1" customWidth="1"/>
    <col min="4" max="9" width="11" style="1" customWidth="1"/>
  </cols>
  <sheetData>
    <row r="1" spans="1:9" ht="15" customHeight="1" x14ac:dyDescent="0.3">
      <c r="A1" s="27" t="s">
        <v>119</v>
      </c>
    </row>
    <row r="2" spans="1:9" ht="15" customHeight="1" x14ac:dyDescent="0.3">
      <c r="A2" s="15" t="s">
        <v>120</v>
      </c>
    </row>
    <row r="4" spans="1:9" ht="19.5" customHeight="1" x14ac:dyDescent="0.3">
      <c r="A4" s="29" t="s">
        <v>0</v>
      </c>
      <c r="B4" s="29" t="s">
        <v>1</v>
      </c>
      <c r="C4" s="29" t="s">
        <v>3</v>
      </c>
      <c r="D4" s="30" t="s">
        <v>115</v>
      </c>
      <c r="E4" s="30"/>
      <c r="F4" s="30"/>
      <c r="G4" s="30" t="s">
        <v>116</v>
      </c>
      <c r="H4" s="30"/>
      <c r="I4" s="30"/>
    </row>
    <row r="5" spans="1:9" ht="25.5" customHeight="1" x14ac:dyDescent="0.3">
      <c r="A5" s="29"/>
      <c r="B5" s="29"/>
      <c r="C5" s="29"/>
      <c r="D5" s="17" t="s">
        <v>96</v>
      </c>
      <c r="E5" s="17" t="s">
        <v>97</v>
      </c>
      <c r="F5" s="17" t="s">
        <v>98</v>
      </c>
      <c r="G5" s="17" t="s">
        <v>96</v>
      </c>
      <c r="H5" s="17" t="s">
        <v>97</v>
      </c>
      <c r="I5" s="17" t="s">
        <v>98</v>
      </c>
    </row>
    <row r="6" spans="1:9" ht="15" customHeight="1" x14ac:dyDescent="0.3">
      <c r="A6" s="19">
        <v>1</v>
      </c>
      <c r="B6" s="18" t="s">
        <v>68</v>
      </c>
      <c r="C6" s="19">
        <v>90</v>
      </c>
      <c r="D6" s="19">
        <v>0</v>
      </c>
      <c r="E6" s="19">
        <v>7</v>
      </c>
      <c r="F6" s="19">
        <v>83</v>
      </c>
      <c r="G6" s="19">
        <v>3</v>
      </c>
      <c r="H6" s="19">
        <v>17</v>
      </c>
      <c r="I6" s="19">
        <v>70</v>
      </c>
    </row>
    <row r="7" spans="1:9" ht="15" customHeight="1" x14ac:dyDescent="0.3">
      <c r="A7" s="19">
        <v>2</v>
      </c>
      <c r="B7" s="18" t="s">
        <v>69</v>
      </c>
      <c r="C7" s="19">
        <v>142</v>
      </c>
      <c r="D7" s="19">
        <v>0</v>
      </c>
      <c r="E7" s="19">
        <v>5</v>
      </c>
      <c r="F7" s="19">
        <v>137</v>
      </c>
      <c r="G7" s="19">
        <v>0</v>
      </c>
      <c r="H7" s="19">
        <v>24</v>
      </c>
      <c r="I7" s="19">
        <v>118</v>
      </c>
    </row>
    <row r="8" spans="1:9" ht="15" customHeight="1" x14ac:dyDescent="0.3">
      <c r="A8" s="19">
        <v>3</v>
      </c>
      <c r="B8" s="18" t="s">
        <v>70</v>
      </c>
      <c r="C8" s="19">
        <v>126</v>
      </c>
      <c r="D8" s="19">
        <v>0</v>
      </c>
      <c r="E8" s="19">
        <v>7</v>
      </c>
      <c r="F8" s="19">
        <v>119</v>
      </c>
      <c r="G8" s="19">
        <v>0</v>
      </c>
      <c r="H8" s="19">
        <v>12</v>
      </c>
      <c r="I8" s="19">
        <v>114</v>
      </c>
    </row>
    <row r="9" spans="1:9" ht="15" customHeight="1" x14ac:dyDescent="0.3">
      <c r="A9" s="19">
        <v>4</v>
      </c>
      <c r="B9" s="18" t="s">
        <v>71</v>
      </c>
      <c r="C9" s="19">
        <v>115</v>
      </c>
      <c r="D9" s="19">
        <v>0</v>
      </c>
      <c r="E9" s="19">
        <v>4</v>
      </c>
      <c r="F9" s="19">
        <v>111</v>
      </c>
      <c r="G9" s="19">
        <v>1</v>
      </c>
      <c r="H9" s="19">
        <v>11</v>
      </c>
      <c r="I9" s="19">
        <v>103</v>
      </c>
    </row>
    <row r="10" spans="1:9" ht="15" customHeight="1" x14ac:dyDescent="0.3">
      <c r="A10" s="19">
        <v>5</v>
      </c>
      <c r="B10" s="18" t="s">
        <v>72</v>
      </c>
      <c r="C10" s="19">
        <v>115</v>
      </c>
      <c r="D10" s="19">
        <v>0</v>
      </c>
      <c r="E10" s="19">
        <v>7</v>
      </c>
      <c r="F10" s="19">
        <v>108</v>
      </c>
      <c r="G10" s="19">
        <v>4</v>
      </c>
      <c r="H10" s="19">
        <v>8</v>
      </c>
      <c r="I10" s="19">
        <v>103</v>
      </c>
    </row>
    <row r="11" spans="1:9" ht="15" customHeight="1" x14ac:dyDescent="0.3">
      <c r="A11" s="19">
        <v>6</v>
      </c>
      <c r="B11" s="18" t="s">
        <v>73</v>
      </c>
      <c r="C11" s="19">
        <v>137</v>
      </c>
      <c r="D11" s="19">
        <v>0</v>
      </c>
      <c r="E11" s="19">
        <v>4</v>
      </c>
      <c r="F11" s="19">
        <v>133</v>
      </c>
      <c r="G11" s="19">
        <v>1</v>
      </c>
      <c r="H11" s="19">
        <v>8</v>
      </c>
      <c r="I11" s="19">
        <v>128</v>
      </c>
    </row>
    <row r="12" spans="1:9" ht="15" customHeight="1" x14ac:dyDescent="0.3">
      <c r="A12" s="19">
        <v>7</v>
      </c>
      <c r="B12" s="18" t="s">
        <v>74</v>
      </c>
      <c r="C12" s="19">
        <v>195</v>
      </c>
      <c r="D12" s="19">
        <v>1</v>
      </c>
      <c r="E12" s="19">
        <v>10</v>
      </c>
      <c r="F12" s="19">
        <v>184</v>
      </c>
      <c r="G12" s="19">
        <v>2</v>
      </c>
      <c r="H12" s="19">
        <v>29</v>
      </c>
      <c r="I12" s="19">
        <v>164</v>
      </c>
    </row>
    <row r="13" spans="1:9" ht="15" customHeight="1" x14ac:dyDescent="0.3">
      <c r="A13" s="19">
        <v>8</v>
      </c>
      <c r="B13" s="18" t="s">
        <v>75</v>
      </c>
      <c r="C13" s="19">
        <v>201</v>
      </c>
      <c r="D13" s="19">
        <v>0</v>
      </c>
      <c r="E13" s="19">
        <v>5</v>
      </c>
      <c r="F13" s="19">
        <v>196</v>
      </c>
      <c r="G13" s="19">
        <v>0</v>
      </c>
      <c r="H13" s="19">
        <v>20</v>
      </c>
      <c r="I13" s="19">
        <v>181</v>
      </c>
    </row>
    <row r="14" spans="1:9" ht="15" customHeight="1" x14ac:dyDescent="0.3">
      <c r="A14" s="19">
        <v>9</v>
      </c>
      <c r="B14" s="18" t="s">
        <v>76</v>
      </c>
      <c r="C14" s="19">
        <v>109</v>
      </c>
      <c r="D14" s="19">
        <v>1</v>
      </c>
      <c r="E14" s="19">
        <v>5</v>
      </c>
      <c r="F14" s="19">
        <v>103</v>
      </c>
      <c r="G14" s="19">
        <v>1</v>
      </c>
      <c r="H14" s="19">
        <v>10</v>
      </c>
      <c r="I14" s="19">
        <v>98</v>
      </c>
    </row>
    <row r="15" spans="1:9" ht="15" customHeight="1" x14ac:dyDescent="0.3">
      <c r="A15" s="19">
        <v>10</v>
      </c>
      <c r="B15" s="18" t="s">
        <v>77</v>
      </c>
      <c r="C15" s="19">
        <v>137</v>
      </c>
      <c r="D15" s="19">
        <v>1</v>
      </c>
      <c r="E15" s="19">
        <v>5</v>
      </c>
      <c r="F15" s="19">
        <v>131</v>
      </c>
      <c r="G15" s="19">
        <v>3</v>
      </c>
      <c r="H15" s="19">
        <v>16</v>
      </c>
      <c r="I15" s="19">
        <v>118</v>
      </c>
    </row>
    <row r="16" spans="1:9" ht="15" customHeight="1" x14ac:dyDescent="0.3">
      <c r="A16" s="19">
        <v>11</v>
      </c>
      <c r="B16" s="18" t="s">
        <v>78</v>
      </c>
      <c r="C16" s="19">
        <v>130</v>
      </c>
      <c r="D16" s="19">
        <v>0</v>
      </c>
      <c r="E16" s="19">
        <v>4</v>
      </c>
      <c r="F16" s="19">
        <v>126</v>
      </c>
      <c r="G16" s="19">
        <v>1</v>
      </c>
      <c r="H16" s="19">
        <v>5</v>
      </c>
      <c r="I16" s="19">
        <v>124</v>
      </c>
    </row>
    <row r="17" spans="1:9" ht="15" customHeight="1" x14ac:dyDescent="0.3">
      <c r="A17" s="19">
        <v>12</v>
      </c>
      <c r="B17" s="18" t="s">
        <v>79</v>
      </c>
      <c r="C17" s="19">
        <v>72</v>
      </c>
      <c r="D17" s="19">
        <v>0</v>
      </c>
      <c r="E17" s="19">
        <v>5</v>
      </c>
      <c r="F17" s="19">
        <v>67</v>
      </c>
      <c r="G17" s="19">
        <v>0</v>
      </c>
      <c r="H17" s="19">
        <v>8</v>
      </c>
      <c r="I17" s="19">
        <v>64</v>
      </c>
    </row>
    <row r="18" spans="1:9" ht="15" customHeight="1" x14ac:dyDescent="0.3">
      <c r="A18" s="19">
        <v>13</v>
      </c>
      <c r="B18" s="18" t="s">
        <v>80</v>
      </c>
      <c r="C18" s="19">
        <v>66</v>
      </c>
      <c r="D18" s="19">
        <v>0</v>
      </c>
      <c r="E18" s="19">
        <v>1</v>
      </c>
      <c r="F18" s="19">
        <v>65</v>
      </c>
      <c r="G18" s="19">
        <v>0</v>
      </c>
      <c r="H18" s="19">
        <v>1</v>
      </c>
      <c r="I18" s="19">
        <v>65</v>
      </c>
    </row>
    <row r="19" spans="1:9" ht="15" customHeight="1" x14ac:dyDescent="0.3">
      <c r="A19" s="19">
        <v>14</v>
      </c>
      <c r="B19" s="18" t="s">
        <v>81</v>
      </c>
      <c r="C19" s="19">
        <v>145</v>
      </c>
      <c r="D19" s="19">
        <v>1</v>
      </c>
      <c r="E19" s="19">
        <v>2</v>
      </c>
      <c r="F19" s="19">
        <v>142</v>
      </c>
      <c r="G19" s="19">
        <v>1</v>
      </c>
      <c r="H19" s="19">
        <v>16</v>
      </c>
      <c r="I19" s="19">
        <v>128</v>
      </c>
    </row>
    <row r="20" spans="1:9" ht="15" customHeight="1" x14ac:dyDescent="0.3">
      <c r="A20" s="19">
        <v>15</v>
      </c>
      <c r="B20" s="18" t="s">
        <v>82</v>
      </c>
      <c r="C20" s="19">
        <v>72</v>
      </c>
      <c r="D20" s="19">
        <v>0</v>
      </c>
      <c r="E20" s="19">
        <v>3</v>
      </c>
      <c r="F20" s="19">
        <v>69</v>
      </c>
      <c r="G20" s="19">
        <v>0</v>
      </c>
      <c r="H20" s="19">
        <v>7</v>
      </c>
      <c r="I20" s="19">
        <v>65</v>
      </c>
    </row>
    <row r="21" spans="1:9" ht="15" customHeight="1" x14ac:dyDescent="0.3">
      <c r="A21" s="19">
        <v>16</v>
      </c>
      <c r="B21" s="18" t="s">
        <v>83</v>
      </c>
      <c r="C21" s="19">
        <v>113</v>
      </c>
      <c r="D21" s="19">
        <v>1</v>
      </c>
      <c r="E21" s="19">
        <v>3</v>
      </c>
      <c r="F21" s="19">
        <v>109</v>
      </c>
      <c r="G21" s="19">
        <v>0</v>
      </c>
      <c r="H21" s="19">
        <v>15</v>
      </c>
      <c r="I21" s="19">
        <v>98</v>
      </c>
    </row>
    <row r="22" spans="1:9" ht="15" customHeight="1" x14ac:dyDescent="0.3">
      <c r="A22" s="19">
        <v>17</v>
      </c>
      <c r="B22" s="18" t="s">
        <v>84</v>
      </c>
      <c r="C22" s="19">
        <v>66</v>
      </c>
      <c r="D22" s="19">
        <v>0</v>
      </c>
      <c r="E22" s="19">
        <v>3</v>
      </c>
      <c r="F22" s="19">
        <v>63</v>
      </c>
      <c r="G22" s="19">
        <v>0</v>
      </c>
      <c r="H22" s="19">
        <v>7</v>
      </c>
      <c r="I22" s="19">
        <v>59</v>
      </c>
    </row>
    <row r="23" spans="1:9" ht="15" customHeight="1" x14ac:dyDescent="0.3">
      <c r="A23" s="19">
        <v>18</v>
      </c>
      <c r="B23" s="18" t="s">
        <v>85</v>
      </c>
      <c r="C23" s="19">
        <v>88</v>
      </c>
      <c r="D23" s="19">
        <v>1</v>
      </c>
      <c r="E23" s="19">
        <v>2</v>
      </c>
      <c r="F23" s="19">
        <v>85</v>
      </c>
      <c r="G23" s="19">
        <v>1</v>
      </c>
      <c r="H23" s="19">
        <v>14</v>
      </c>
      <c r="I23" s="19">
        <v>73</v>
      </c>
    </row>
    <row r="24" spans="1:9" ht="15" customHeight="1" x14ac:dyDescent="0.3">
      <c r="A24" s="22"/>
      <c r="B24" s="22" t="s">
        <v>86</v>
      </c>
      <c r="C24" s="22">
        <f t="shared" ref="C24:I24" si="0">SUM(C6:C23)</f>
        <v>2119</v>
      </c>
      <c r="D24" s="22">
        <f t="shared" si="0"/>
        <v>6</v>
      </c>
      <c r="E24" s="22">
        <f t="shared" si="0"/>
        <v>82</v>
      </c>
      <c r="F24" s="22">
        <f t="shared" si="0"/>
        <v>2031</v>
      </c>
      <c r="G24" s="22">
        <f t="shared" si="0"/>
        <v>18</v>
      </c>
      <c r="H24" s="22">
        <f t="shared" si="0"/>
        <v>228</v>
      </c>
      <c r="I24" s="22">
        <f t="shared" si="0"/>
        <v>1873</v>
      </c>
    </row>
  </sheetData>
  <mergeCells count="5">
    <mergeCell ref="A4:A5"/>
    <mergeCell ref="B4:B5"/>
    <mergeCell ref="C4:C5"/>
    <mergeCell ref="D4:F4"/>
    <mergeCell ref="G4:I4"/>
  </mergeCells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I11" sqref="I11"/>
    </sheetView>
  </sheetViews>
  <sheetFormatPr defaultColWidth="8.6640625" defaultRowHeight="14.4" x14ac:dyDescent="0.3"/>
  <cols>
    <col min="1" max="1" width="5" style="1" customWidth="1"/>
    <col min="2" max="2" width="16" style="1" customWidth="1"/>
    <col min="3" max="3" width="13" style="1" customWidth="1"/>
    <col min="4" max="21" width="11" style="1" customWidth="1"/>
  </cols>
  <sheetData>
    <row r="1" spans="1:21" ht="15" customHeight="1" x14ac:dyDescent="0.3">
      <c r="A1" s="27" t="s">
        <v>121</v>
      </c>
    </row>
    <row r="2" spans="1:21" ht="15" customHeight="1" x14ac:dyDescent="0.3">
      <c r="A2" s="15" t="s">
        <v>120</v>
      </c>
    </row>
    <row r="4" spans="1:21" ht="19.5" customHeight="1" x14ac:dyDescent="0.3">
      <c r="A4" s="29" t="s">
        <v>0</v>
      </c>
      <c r="B4" s="29" t="s">
        <v>1</v>
      </c>
      <c r="C4" s="29" t="s">
        <v>3</v>
      </c>
      <c r="D4" s="30" t="s">
        <v>115</v>
      </c>
      <c r="E4" s="30"/>
      <c r="F4" s="30"/>
      <c r="G4" s="30"/>
      <c r="H4" s="30"/>
      <c r="I4" s="30"/>
      <c r="J4" s="30"/>
      <c r="K4" s="30"/>
      <c r="L4" s="30"/>
      <c r="M4" s="30" t="s">
        <v>116</v>
      </c>
      <c r="N4" s="30"/>
      <c r="O4" s="30"/>
      <c r="P4" s="30"/>
      <c r="Q4" s="30"/>
      <c r="R4" s="30"/>
      <c r="S4" s="30"/>
      <c r="T4" s="30"/>
      <c r="U4" s="30"/>
    </row>
    <row r="5" spans="1:21" ht="25.5" customHeight="1" x14ac:dyDescent="0.3">
      <c r="A5" s="29"/>
      <c r="B5" s="29"/>
      <c r="C5" s="29"/>
      <c r="D5" s="17" t="s">
        <v>101</v>
      </c>
      <c r="E5" s="17" t="s">
        <v>102</v>
      </c>
      <c r="F5" s="17" t="s">
        <v>103</v>
      </c>
      <c r="G5" s="17" t="s">
        <v>104</v>
      </c>
      <c r="H5" s="17" t="s">
        <v>105</v>
      </c>
      <c r="I5" s="17" t="s">
        <v>106</v>
      </c>
      <c r="J5" s="17" t="s">
        <v>107</v>
      </c>
      <c r="K5" s="17" t="s">
        <v>108</v>
      </c>
      <c r="L5" s="17" t="s">
        <v>109</v>
      </c>
      <c r="M5" s="17" t="s">
        <v>101</v>
      </c>
      <c r="N5" s="17" t="s">
        <v>102</v>
      </c>
      <c r="O5" s="17" t="s">
        <v>103</v>
      </c>
      <c r="P5" s="17" t="s">
        <v>104</v>
      </c>
      <c r="Q5" s="17" t="s">
        <v>105</v>
      </c>
      <c r="R5" s="17" t="s">
        <v>106</v>
      </c>
      <c r="S5" s="17" t="s">
        <v>107</v>
      </c>
      <c r="T5" s="17" t="s">
        <v>108</v>
      </c>
      <c r="U5" s="17" t="s">
        <v>109</v>
      </c>
    </row>
    <row r="6" spans="1:21" ht="15" customHeight="1" x14ac:dyDescent="0.3">
      <c r="A6" s="19">
        <v>1</v>
      </c>
      <c r="B6" s="18" t="s">
        <v>68</v>
      </c>
      <c r="C6" s="19">
        <v>90</v>
      </c>
      <c r="D6" s="19">
        <v>7</v>
      </c>
      <c r="E6" s="19">
        <v>21</v>
      </c>
      <c r="F6" s="19">
        <v>46</v>
      </c>
      <c r="G6" s="19">
        <v>0</v>
      </c>
      <c r="H6" s="19">
        <v>0</v>
      </c>
      <c r="I6" s="19">
        <v>13</v>
      </c>
      <c r="J6" s="19">
        <v>0</v>
      </c>
      <c r="K6" s="19">
        <v>0</v>
      </c>
      <c r="L6" s="28">
        <f t="shared" ref="L6:L23" si="0">$C6-SUM(D6:K6)</f>
        <v>3</v>
      </c>
      <c r="M6" s="19">
        <v>9</v>
      </c>
      <c r="N6" s="19">
        <v>15</v>
      </c>
      <c r="O6" s="19">
        <v>45</v>
      </c>
      <c r="P6" s="19">
        <v>0</v>
      </c>
      <c r="Q6" s="19">
        <v>0</v>
      </c>
      <c r="R6" s="19">
        <v>19</v>
      </c>
      <c r="S6" s="19">
        <v>0</v>
      </c>
      <c r="T6" s="19">
        <v>0</v>
      </c>
      <c r="U6" s="28">
        <f t="shared" ref="U6:U23" si="1">$C6-SUM(M6:T6)</f>
        <v>2</v>
      </c>
    </row>
    <row r="7" spans="1:21" ht="15" customHeight="1" x14ac:dyDescent="0.3">
      <c r="A7" s="19">
        <v>2</v>
      </c>
      <c r="B7" s="18" t="s">
        <v>69</v>
      </c>
      <c r="C7" s="19">
        <v>142</v>
      </c>
      <c r="D7" s="19">
        <v>21</v>
      </c>
      <c r="E7" s="19">
        <v>32</v>
      </c>
      <c r="F7" s="19">
        <v>78</v>
      </c>
      <c r="G7" s="19">
        <v>0</v>
      </c>
      <c r="H7" s="19">
        <v>1</v>
      </c>
      <c r="I7" s="19">
        <v>10</v>
      </c>
      <c r="J7" s="19">
        <v>0</v>
      </c>
      <c r="K7" s="19">
        <v>0</v>
      </c>
      <c r="L7" s="28">
        <f t="shared" si="0"/>
        <v>0</v>
      </c>
      <c r="M7" s="19">
        <v>12</v>
      </c>
      <c r="N7" s="19">
        <v>23</v>
      </c>
      <c r="O7" s="19">
        <v>80</v>
      </c>
      <c r="P7" s="19">
        <v>1</v>
      </c>
      <c r="Q7" s="19">
        <v>4</v>
      </c>
      <c r="R7" s="19">
        <v>20</v>
      </c>
      <c r="S7" s="19">
        <v>0</v>
      </c>
      <c r="T7" s="19">
        <v>0</v>
      </c>
      <c r="U7" s="28">
        <f t="shared" si="1"/>
        <v>2</v>
      </c>
    </row>
    <row r="8" spans="1:21" ht="15" customHeight="1" x14ac:dyDescent="0.3">
      <c r="A8" s="19">
        <v>3</v>
      </c>
      <c r="B8" s="18" t="s">
        <v>70</v>
      </c>
      <c r="C8" s="19">
        <v>126</v>
      </c>
      <c r="D8" s="19">
        <v>12</v>
      </c>
      <c r="E8" s="19">
        <v>20</v>
      </c>
      <c r="F8" s="19">
        <v>79</v>
      </c>
      <c r="G8" s="19">
        <v>0</v>
      </c>
      <c r="H8" s="19">
        <v>3</v>
      </c>
      <c r="I8" s="19">
        <v>11</v>
      </c>
      <c r="J8" s="19">
        <v>1</v>
      </c>
      <c r="K8" s="19">
        <v>0</v>
      </c>
      <c r="L8" s="28">
        <f t="shared" si="0"/>
        <v>0</v>
      </c>
      <c r="M8" s="19">
        <v>6</v>
      </c>
      <c r="N8" s="19">
        <v>16</v>
      </c>
      <c r="O8" s="19">
        <v>72</v>
      </c>
      <c r="P8" s="19">
        <v>0</v>
      </c>
      <c r="Q8" s="19">
        <v>1</v>
      </c>
      <c r="R8" s="19">
        <v>30</v>
      </c>
      <c r="S8" s="19">
        <v>0</v>
      </c>
      <c r="T8" s="19">
        <v>0</v>
      </c>
      <c r="U8" s="28">
        <f t="shared" si="1"/>
        <v>1</v>
      </c>
    </row>
    <row r="9" spans="1:21" ht="15" customHeight="1" x14ac:dyDescent="0.3">
      <c r="A9" s="19">
        <v>4</v>
      </c>
      <c r="B9" s="18" t="s">
        <v>71</v>
      </c>
      <c r="C9" s="19">
        <v>115</v>
      </c>
      <c r="D9" s="19">
        <v>9</v>
      </c>
      <c r="E9" s="19">
        <v>9</v>
      </c>
      <c r="F9" s="19">
        <v>70</v>
      </c>
      <c r="G9" s="19">
        <v>1</v>
      </c>
      <c r="H9" s="19">
        <v>4</v>
      </c>
      <c r="I9" s="19">
        <v>22</v>
      </c>
      <c r="J9" s="19">
        <v>0</v>
      </c>
      <c r="K9" s="19">
        <v>0</v>
      </c>
      <c r="L9" s="28">
        <f t="shared" si="0"/>
        <v>0</v>
      </c>
      <c r="M9" s="19">
        <v>5</v>
      </c>
      <c r="N9" s="19">
        <v>10</v>
      </c>
      <c r="O9" s="19">
        <v>67</v>
      </c>
      <c r="P9" s="19">
        <v>0</v>
      </c>
      <c r="Q9" s="19">
        <v>2</v>
      </c>
      <c r="R9" s="19">
        <v>30</v>
      </c>
      <c r="S9" s="19">
        <v>1</v>
      </c>
      <c r="T9" s="19">
        <v>0</v>
      </c>
      <c r="U9" s="28">
        <f t="shared" si="1"/>
        <v>0</v>
      </c>
    </row>
    <row r="10" spans="1:21" ht="15" customHeight="1" x14ac:dyDescent="0.3">
      <c r="A10" s="19">
        <v>5</v>
      </c>
      <c r="B10" s="18" t="s">
        <v>72</v>
      </c>
      <c r="C10" s="19">
        <v>115</v>
      </c>
      <c r="D10" s="19">
        <v>8</v>
      </c>
      <c r="E10" s="19">
        <v>8</v>
      </c>
      <c r="F10" s="19">
        <v>81</v>
      </c>
      <c r="G10" s="19">
        <v>0</v>
      </c>
      <c r="H10" s="19">
        <v>3</v>
      </c>
      <c r="I10" s="19">
        <v>12</v>
      </c>
      <c r="J10" s="19">
        <v>2</v>
      </c>
      <c r="K10" s="19">
        <v>1</v>
      </c>
      <c r="L10" s="28">
        <f t="shared" si="0"/>
        <v>0</v>
      </c>
      <c r="M10" s="19">
        <v>5</v>
      </c>
      <c r="N10" s="19">
        <v>7</v>
      </c>
      <c r="O10" s="19">
        <v>65</v>
      </c>
      <c r="P10" s="19">
        <v>1</v>
      </c>
      <c r="Q10" s="19">
        <v>7</v>
      </c>
      <c r="R10" s="19">
        <v>29</v>
      </c>
      <c r="S10" s="19">
        <v>0</v>
      </c>
      <c r="T10" s="19">
        <v>1</v>
      </c>
      <c r="U10" s="28">
        <f t="shared" si="1"/>
        <v>0</v>
      </c>
    </row>
    <row r="11" spans="1:21" ht="15" customHeight="1" x14ac:dyDescent="0.3">
      <c r="A11" s="19">
        <v>6</v>
      </c>
      <c r="B11" s="18" t="s">
        <v>73</v>
      </c>
      <c r="C11" s="19">
        <v>137</v>
      </c>
      <c r="D11" s="19">
        <v>2</v>
      </c>
      <c r="E11" s="19">
        <v>17</v>
      </c>
      <c r="F11" s="19">
        <v>65</v>
      </c>
      <c r="G11" s="19">
        <v>0</v>
      </c>
      <c r="H11" s="19">
        <v>5</v>
      </c>
      <c r="I11" s="19">
        <v>44</v>
      </c>
      <c r="J11" s="19">
        <v>3</v>
      </c>
      <c r="K11" s="19">
        <v>0</v>
      </c>
      <c r="L11" s="28">
        <f t="shared" si="0"/>
        <v>1</v>
      </c>
      <c r="M11" s="19">
        <v>1</v>
      </c>
      <c r="N11" s="19">
        <v>8</v>
      </c>
      <c r="O11" s="19">
        <v>63</v>
      </c>
      <c r="P11" s="19">
        <v>0</v>
      </c>
      <c r="Q11" s="19">
        <v>7</v>
      </c>
      <c r="R11" s="19">
        <v>55</v>
      </c>
      <c r="S11" s="19">
        <v>3</v>
      </c>
      <c r="T11" s="19">
        <v>0</v>
      </c>
      <c r="U11" s="28">
        <f t="shared" si="1"/>
        <v>0</v>
      </c>
    </row>
    <row r="12" spans="1:21" ht="15" customHeight="1" x14ac:dyDescent="0.3">
      <c r="A12" s="19">
        <v>7</v>
      </c>
      <c r="B12" s="18" t="s">
        <v>74</v>
      </c>
      <c r="C12" s="19">
        <v>195</v>
      </c>
      <c r="D12" s="19">
        <v>11</v>
      </c>
      <c r="E12" s="19">
        <v>39</v>
      </c>
      <c r="F12" s="19">
        <v>102</v>
      </c>
      <c r="G12" s="19">
        <v>0</v>
      </c>
      <c r="H12" s="19">
        <v>4</v>
      </c>
      <c r="I12" s="19">
        <v>32</v>
      </c>
      <c r="J12" s="19">
        <v>3</v>
      </c>
      <c r="K12" s="19">
        <v>0</v>
      </c>
      <c r="L12" s="28">
        <f t="shared" si="0"/>
        <v>4</v>
      </c>
      <c r="M12" s="19">
        <v>5</v>
      </c>
      <c r="N12" s="19">
        <v>23</v>
      </c>
      <c r="O12" s="19">
        <v>111</v>
      </c>
      <c r="P12" s="19">
        <v>1</v>
      </c>
      <c r="Q12" s="19">
        <v>9</v>
      </c>
      <c r="R12" s="19">
        <v>39</v>
      </c>
      <c r="S12" s="19">
        <v>3</v>
      </c>
      <c r="T12" s="19">
        <v>0</v>
      </c>
      <c r="U12" s="28">
        <f t="shared" si="1"/>
        <v>4</v>
      </c>
    </row>
    <row r="13" spans="1:21" ht="15" customHeight="1" x14ac:dyDescent="0.3">
      <c r="A13" s="19">
        <v>8</v>
      </c>
      <c r="B13" s="18" t="s">
        <v>75</v>
      </c>
      <c r="C13" s="19">
        <v>201</v>
      </c>
      <c r="D13" s="19">
        <v>14</v>
      </c>
      <c r="E13" s="19">
        <v>40</v>
      </c>
      <c r="F13" s="19">
        <v>123</v>
      </c>
      <c r="G13" s="19">
        <v>1</v>
      </c>
      <c r="H13" s="19">
        <v>1</v>
      </c>
      <c r="I13" s="19">
        <v>20</v>
      </c>
      <c r="J13" s="19">
        <v>1</v>
      </c>
      <c r="K13" s="19">
        <v>0</v>
      </c>
      <c r="L13" s="28">
        <f t="shared" si="0"/>
        <v>1</v>
      </c>
      <c r="M13" s="19">
        <v>6</v>
      </c>
      <c r="N13" s="19">
        <v>29</v>
      </c>
      <c r="O13" s="19">
        <v>122</v>
      </c>
      <c r="P13" s="19">
        <v>0</v>
      </c>
      <c r="Q13" s="19">
        <v>8</v>
      </c>
      <c r="R13" s="19">
        <v>31</v>
      </c>
      <c r="S13" s="19">
        <v>1</v>
      </c>
      <c r="T13" s="19">
        <v>0</v>
      </c>
      <c r="U13" s="28">
        <f t="shared" si="1"/>
        <v>4</v>
      </c>
    </row>
    <row r="14" spans="1:21" ht="15" customHeight="1" x14ac:dyDescent="0.3">
      <c r="A14" s="19">
        <v>9</v>
      </c>
      <c r="B14" s="18" t="s">
        <v>76</v>
      </c>
      <c r="C14" s="19">
        <v>109</v>
      </c>
      <c r="D14" s="19">
        <v>7</v>
      </c>
      <c r="E14" s="19">
        <v>17</v>
      </c>
      <c r="F14" s="19">
        <v>71</v>
      </c>
      <c r="G14" s="19">
        <v>0</v>
      </c>
      <c r="H14" s="19">
        <v>1</v>
      </c>
      <c r="I14" s="19">
        <v>13</v>
      </c>
      <c r="J14" s="19">
        <v>0</v>
      </c>
      <c r="K14" s="19">
        <v>0</v>
      </c>
      <c r="L14" s="28">
        <f t="shared" si="0"/>
        <v>0</v>
      </c>
      <c r="M14" s="19">
        <v>2</v>
      </c>
      <c r="N14" s="19">
        <v>11</v>
      </c>
      <c r="O14" s="19">
        <v>65</v>
      </c>
      <c r="P14" s="19">
        <v>0</v>
      </c>
      <c r="Q14" s="19">
        <v>6</v>
      </c>
      <c r="R14" s="19">
        <v>23</v>
      </c>
      <c r="S14" s="19">
        <v>1</v>
      </c>
      <c r="T14" s="19">
        <v>0</v>
      </c>
      <c r="U14" s="28">
        <f t="shared" si="1"/>
        <v>1</v>
      </c>
    </row>
    <row r="15" spans="1:21" ht="15" customHeight="1" x14ac:dyDescent="0.3">
      <c r="A15" s="19">
        <v>10</v>
      </c>
      <c r="B15" s="18" t="s">
        <v>77</v>
      </c>
      <c r="C15" s="19">
        <v>137</v>
      </c>
      <c r="D15" s="19">
        <v>6</v>
      </c>
      <c r="E15" s="19">
        <v>15</v>
      </c>
      <c r="F15" s="19">
        <v>93</v>
      </c>
      <c r="G15" s="19">
        <v>0</v>
      </c>
      <c r="H15" s="19">
        <v>5</v>
      </c>
      <c r="I15" s="19">
        <v>13</v>
      </c>
      <c r="J15" s="19">
        <v>1</v>
      </c>
      <c r="K15" s="19">
        <v>0</v>
      </c>
      <c r="L15" s="28">
        <f t="shared" si="0"/>
        <v>4</v>
      </c>
      <c r="M15" s="19">
        <v>3</v>
      </c>
      <c r="N15" s="19">
        <v>11</v>
      </c>
      <c r="O15" s="19">
        <v>76</v>
      </c>
      <c r="P15" s="19">
        <v>0</v>
      </c>
      <c r="Q15" s="19">
        <v>14</v>
      </c>
      <c r="R15" s="19">
        <v>29</v>
      </c>
      <c r="S15" s="19">
        <v>1</v>
      </c>
      <c r="T15" s="19">
        <v>0</v>
      </c>
      <c r="U15" s="28">
        <f t="shared" si="1"/>
        <v>3</v>
      </c>
    </row>
    <row r="16" spans="1:21" ht="15" customHeight="1" x14ac:dyDescent="0.3">
      <c r="A16" s="19">
        <v>11</v>
      </c>
      <c r="B16" s="18" t="s">
        <v>78</v>
      </c>
      <c r="C16" s="19">
        <v>130</v>
      </c>
      <c r="D16" s="19">
        <v>6</v>
      </c>
      <c r="E16" s="19">
        <v>18</v>
      </c>
      <c r="F16" s="19">
        <v>79</v>
      </c>
      <c r="G16" s="19">
        <v>0</v>
      </c>
      <c r="H16" s="19">
        <v>5</v>
      </c>
      <c r="I16" s="19">
        <v>18</v>
      </c>
      <c r="J16" s="19">
        <v>1</v>
      </c>
      <c r="K16" s="19">
        <v>0</v>
      </c>
      <c r="L16" s="28">
        <f t="shared" si="0"/>
        <v>3</v>
      </c>
      <c r="M16" s="19">
        <v>5</v>
      </c>
      <c r="N16" s="19">
        <v>10</v>
      </c>
      <c r="O16" s="19">
        <v>72</v>
      </c>
      <c r="P16" s="19">
        <v>0</v>
      </c>
      <c r="Q16" s="19">
        <v>9</v>
      </c>
      <c r="R16" s="19">
        <v>31</v>
      </c>
      <c r="S16" s="19">
        <v>1</v>
      </c>
      <c r="T16" s="19">
        <v>0</v>
      </c>
      <c r="U16" s="28">
        <f t="shared" si="1"/>
        <v>2</v>
      </c>
    </row>
    <row r="17" spans="1:21" ht="15" customHeight="1" x14ac:dyDescent="0.3">
      <c r="A17" s="19">
        <v>12</v>
      </c>
      <c r="B17" s="18" t="s">
        <v>79</v>
      </c>
      <c r="C17" s="19">
        <v>72</v>
      </c>
      <c r="D17" s="19">
        <v>5</v>
      </c>
      <c r="E17" s="19">
        <v>9</v>
      </c>
      <c r="F17" s="19">
        <v>44</v>
      </c>
      <c r="G17" s="19">
        <v>0</v>
      </c>
      <c r="H17" s="19">
        <v>2</v>
      </c>
      <c r="I17" s="19">
        <v>7</v>
      </c>
      <c r="J17" s="19">
        <v>2</v>
      </c>
      <c r="K17" s="19">
        <v>0</v>
      </c>
      <c r="L17" s="28">
        <f t="shared" si="0"/>
        <v>3</v>
      </c>
      <c r="M17" s="19">
        <v>0</v>
      </c>
      <c r="N17" s="19">
        <v>8</v>
      </c>
      <c r="O17" s="19">
        <v>46</v>
      </c>
      <c r="P17" s="19">
        <v>0</v>
      </c>
      <c r="Q17" s="19">
        <v>7</v>
      </c>
      <c r="R17" s="19">
        <v>11</v>
      </c>
      <c r="S17" s="19">
        <v>0</v>
      </c>
      <c r="T17" s="19">
        <v>0</v>
      </c>
      <c r="U17" s="28">
        <f t="shared" si="1"/>
        <v>0</v>
      </c>
    </row>
    <row r="18" spans="1:21" ht="15" customHeight="1" x14ac:dyDescent="0.3">
      <c r="A18" s="19">
        <v>13</v>
      </c>
      <c r="B18" s="18" t="s">
        <v>80</v>
      </c>
      <c r="C18" s="19">
        <v>66</v>
      </c>
      <c r="D18" s="19">
        <v>7</v>
      </c>
      <c r="E18" s="19">
        <v>3</v>
      </c>
      <c r="F18" s="19">
        <v>43</v>
      </c>
      <c r="G18" s="19">
        <v>0</v>
      </c>
      <c r="H18" s="19">
        <v>3</v>
      </c>
      <c r="I18" s="19">
        <v>8</v>
      </c>
      <c r="J18" s="19">
        <v>0</v>
      </c>
      <c r="K18" s="19">
        <v>0</v>
      </c>
      <c r="L18" s="28">
        <f t="shared" si="0"/>
        <v>2</v>
      </c>
      <c r="M18" s="19">
        <v>4</v>
      </c>
      <c r="N18" s="19">
        <v>5</v>
      </c>
      <c r="O18" s="19">
        <v>37</v>
      </c>
      <c r="P18" s="19">
        <v>0</v>
      </c>
      <c r="Q18" s="19">
        <v>5</v>
      </c>
      <c r="R18" s="19">
        <v>13</v>
      </c>
      <c r="S18" s="19">
        <v>0</v>
      </c>
      <c r="T18" s="19">
        <v>0</v>
      </c>
      <c r="U18" s="28">
        <f t="shared" si="1"/>
        <v>2</v>
      </c>
    </row>
    <row r="19" spans="1:21" ht="15" customHeight="1" x14ac:dyDescent="0.3">
      <c r="A19" s="19">
        <v>14</v>
      </c>
      <c r="B19" s="18" t="s">
        <v>81</v>
      </c>
      <c r="C19" s="19">
        <v>145</v>
      </c>
      <c r="D19" s="19">
        <v>19</v>
      </c>
      <c r="E19" s="19">
        <v>22</v>
      </c>
      <c r="F19" s="19">
        <v>84</v>
      </c>
      <c r="G19" s="19">
        <v>0</v>
      </c>
      <c r="H19" s="19">
        <v>1</v>
      </c>
      <c r="I19" s="19">
        <v>14</v>
      </c>
      <c r="J19" s="19">
        <v>0</v>
      </c>
      <c r="K19" s="19">
        <v>0</v>
      </c>
      <c r="L19" s="28">
        <f t="shared" si="0"/>
        <v>5</v>
      </c>
      <c r="M19" s="19">
        <v>22</v>
      </c>
      <c r="N19" s="19">
        <v>28</v>
      </c>
      <c r="O19" s="19">
        <v>75</v>
      </c>
      <c r="P19" s="19">
        <v>0</v>
      </c>
      <c r="Q19" s="19">
        <v>2</v>
      </c>
      <c r="R19" s="19">
        <v>13</v>
      </c>
      <c r="S19" s="19">
        <v>0</v>
      </c>
      <c r="T19" s="19">
        <v>0</v>
      </c>
      <c r="U19" s="28">
        <f t="shared" si="1"/>
        <v>5</v>
      </c>
    </row>
    <row r="20" spans="1:21" ht="15" customHeight="1" x14ac:dyDescent="0.3">
      <c r="A20" s="19">
        <v>15</v>
      </c>
      <c r="B20" s="18" t="s">
        <v>82</v>
      </c>
      <c r="C20" s="19">
        <v>72</v>
      </c>
      <c r="D20" s="19">
        <v>9</v>
      </c>
      <c r="E20" s="19">
        <v>5</v>
      </c>
      <c r="F20" s="19">
        <v>50</v>
      </c>
      <c r="G20" s="19">
        <v>0</v>
      </c>
      <c r="H20" s="19">
        <v>1</v>
      </c>
      <c r="I20" s="19">
        <v>4</v>
      </c>
      <c r="J20" s="19">
        <v>0</v>
      </c>
      <c r="K20" s="19">
        <v>0</v>
      </c>
      <c r="L20" s="28">
        <f t="shared" si="0"/>
        <v>3</v>
      </c>
      <c r="M20" s="19">
        <v>1</v>
      </c>
      <c r="N20" s="19">
        <v>9</v>
      </c>
      <c r="O20" s="19">
        <v>46</v>
      </c>
      <c r="P20" s="19">
        <v>0</v>
      </c>
      <c r="Q20" s="19">
        <v>3</v>
      </c>
      <c r="R20" s="19">
        <v>12</v>
      </c>
      <c r="S20" s="19">
        <v>0</v>
      </c>
      <c r="T20" s="19">
        <v>0</v>
      </c>
      <c r="U20" s="28">
        <f t="shared" si="1"/>
        <v>1</v>
      </c>
    </row>
    <row r="21" spans="1:21" ht="15" customHeight="1" x14ac:dyDescent="0.3">
      <c r="A21" s="19">
        <v>16</v>
      </c>
      <c r="B21" s="18" t="s">
        <v>83</v>
      </c>
      <c r="C21" s="19">
        <v>113</v>
      </c>
      <c r="D21" s="19">
        <v>11</v>
      </c>
      <c r="E21" s="19">
        <v>21</v>
      </c>
      <c r="F21" s="19">
        <v>59</v>
      </c>
      <c r="G21" s="19">
        <v>0</v>
      </c>
      <c r="H21" s="19">
        <v>4</v>
      </c>
      <c r="I21" s="19">
        <v>15</v>
      </c>
      <c r="J21" s="19">
        <v>1</v>
      </c>
      <c r="K21" s="19">
        <v>0</v>
      </c>
      <c r="L21" s="28">
        <f t="shared" si="0"/>
        <v>2</v>
      </c>
      <c r="M21" s="19">
        <v>4</v>
      </c>
      <c r="N21" s="19">
        <v>19</v>
      </c>
      <c r="O21" s="19">
        <v>63</v>
      </c>
      <c r="P21" s="19">
        <v>0</v>
      </c>
      <c r="Q21" s="19">
        <v>3</v>
      </c>
      <c r="R21" s="19">
        <v>21</v>
      </c>
      <c r="S21" s="19">
        <v>1</v>
      </c>
      <c r="T21" s="19">
        <v>0</v>
      </c>
      <c r="U21" s="28">
        <f t="shared" si="1"/>
        <v>2</v>
      </c>
    </row>
    <row r="22" spans="1:21" ht="15" customHeight="1" x14ac:dyDescent="0.3">
      <c r="A22" s="19">
        <v>17</v>
      </c>
      <c r="B22" s="18" t="s">
        <v>84</v>
      </c>
      <c r="C22" s="19">
        <v>66</v>
      </c>
      <c r="D22" s="19">
        <v>3</v>
      </c>
      <c r="E22" s="19">
        <v>7</v>
      </c>
      <c r="F22" s="19">
        <v>41</v>
      </c>
      <c r="G22" s="19">
        <v>0</v>
      </c>
      <c r="H22" s="19">
        <v>5</v>
      </c>
      <c r="I22" s="19">
        <v>9</v>
      </c>
      <c r="J22" s="19">
        <v>0</v>
      </c>
      <c r="K22" s="19">
        <v>0</v>
      </c>
      <c r="L22" s="28">
        <f t="shared" si="0"/>
        <v>1</v>
      </c>
      <c r="M22" s="19">
        <v>0</v>
      </c>
      <c r="N22" s="19">
        <v>13</v>
      </c>
      <c r="O22" s="19">
        <v>30</v>
      </c>
      <c r="P22" s="19">
        <v>0</v>
      </c>
      <c r="Q22" s="19">
        <v>4</v>
      </c>
      <c r="R22" s="19">
        <v>18</v>
      </c>
      <c r="S22" s="19">
        <v>1</v>
      </c>
      <c r="T22" s="19">
        <v>0</v>
      </c>
      <c r="U22" s="28">
        <f t="shared" si="1"/>
        <v>0</v>
      </c>
    </row>
    <row r="23" spans="1:21" ht="15" customHeight="1" x14ac:dyDescent="0.3">
      <c r="A23" s="19">
        <v>18</v>
      </c>
      <c r="B23" s="18" t="s">
        <v>85</v>
      </c>
      <c r="C23" s="19">
        <v>88</v>
      </c>
      <c r="D23" s="19">
        <v>7</v>
      </c>
      <c r="E23" s="19">
        <v>15</v>
      </c>
      <c r="F23" s="19">
        <v>58</v>
      </c>
      <c r="G23" s="19">
        <v>1</v>
      </c>
      <c r="H23" s="19">
        <v>1</v>
      </c>
      <c r="I23" s="19">
        <v>3</v>
      </c>
      <c r="J23" s="19">
        <v>0</v>
      </c>
      <c r="K23" s="19">
        <v>0</v>
      </c>
      <c r="L23" s="28">
        <f t="shared" si="0"/>
        <v>3</v>
      </c>
      <c r="M23" s="19">
        <v>4</v>
      </c>
      <c r="N23" s="19">
        <v>14</v>
      </c>
      <c r="O23" s="19">
        <v>53</v>
      </c>
      <c r="P23" s="19">
        <v>0</v>
      </c>
      <c r="Q23" s="19">
        <v>4</v>
      </c>
      <c r="R23" s="19">
        <v>13</v>
      </c>
      <c r="S23" s="19">
        <v>0</v>
      </c>
      <c r="T23" s="19">
        <v>0</v>
      </c>
      <c r="U23" s="28">
        <f t="shared" si="1"/>
        <v>0</v>
      </c>
    </row>
    <row r="24" spans="1:21" ht="15" customHeight="1" x14ac:dyDescent="0.3">
      <c r="A24" s="22"/>
      <c r="B24" s="22" t="s">
        <v>86</v>
      </c>
      <c r="C24" s="22">
        <f t="shared" ref="C24:U24" si="2">SUM(C6:C23)</f>
        <v>2119</v>
      </c>
      <c r="D24" s="22">
        <f t="shared" si="2"/>
        <v>164</v>
      </c>
      <c r="E24" s="22">
        <f t="shared" si="2"/>
        <v>318</v>
      </c>
      <c r="F24" s="22">
        <f t="shared" si="2"/>
        <v>1266</v>
      </c>
      <c r="G24" s="22">
        <f t="shared" si="2"/>
        <v>3</v>
      </c>
      <c r="H24" s="22">
        <f t="shared" si="2"/>
        <v>49</v>
      </c>
      <c r="I24" s="22">
        <f t="shared" si="2"/>
        <v>268</v>
      </c>
      <c r="J24" s="22">
        <f t="shared" si="2"/>
        <v>15</v>
      </c>
      <c r="K24" s="22">
        <f t="shared" si="2"/>
        <v>1</v>
      </c>
      <c r="L24" s="22">
        <f t="shared" si="2"/>
        <v>35</v>
      </c>
      <c r="M24" s="22">
        <f t="shared" si="2"/>
        <v>94</v>
      </c>
      <c r="N24" s="22">
        <f t="shared" si="2"/>
        <v>259</v>
      </c>
      <c r="O24" s="22">
        <f t="shared" si="2"/>
        <v>1188</v>
      </c>
      <c r="P24" s="22">
        <f t="shared" si="2"/>
        <v>3</v>
      </c>
      <c r="Q24" s="22">
        <f t="shared" si="2"/>
        <v>95</v>
      </c>
      <c r="R24" s="22">
        <f t="shared" si="2"/>
        <v>437</v>
      </c>
      <c r="S24" s="22">
        <f t="shared" si="2"/>
        <v>13</v>
      </c>
      <c r="T24" s="22">
        <f t="shared" si="2"/>
        <v>1</v>
      </c>
      <c r="U24" s="22">
        <f t="shared" si="2"/>
        <v>29</v>
      </c>
    </row>
  </sheetData>
  <mergeCells count="5">
    <mergeCell ref="A4:A5"/>
    <mergeCell ref="B4:B5"/>
    <mergeCell ref="C4:C5"/>
    <mergeCell ref="D4:L4"/>
    <mergeCell ref="M4:U4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G22"/>
  <sheetViews>
    <sheetView zoomScaleNormal="100" workbookViewId="0"/>
  </sheetViews>
  <sheetFormatPr defaultColWidth="8.6640625" defaultRowHeight="14.4" x14ac:dyDescent="0.3"/>
  <cols>
    <col min="1" max="1" width="3.44140625" style="1" customWidth="1"/>
    <col min="2" max="3" width="12.21875" style="1" customWidth="1"/>
    <col min="4" max="4" width="11.77734375" style="1" customWidth="1"/>
    <col min="5" max="5" width="6.44140625" style="1" customWidth="1"/>
    <col min="6" max="6" width="10.44140625" style="1" customWidth="1"/>
    <col min="7" max="7" width="22.33203125" style="1" customWidth="1"/>
    <col min="8" max="8" width="21" style="1" customWidth="1"/>
    <col min="9" max="9" width="11.5546875" style="1" customWidth="1"/>
    <col min="10" max="10" width="31.88671875" style="1" customWidth="1"/>
    <col min="11" max="11" width="15.33203125" style="1" customWidth="1"/>
    <col min="12" max="12" width="13.44140625" style="1" customWidth="1"/>
    <col min="13" max="13" width="14.44140625" style="1" customWidth="1"/>
    <col min="14" max="14" width="12.5546875" style="1" customWidth="1"/>
    <col min="15" max="15" width="11.6640625" style="1" customWidth="1"/>
    <col min="16" max="16" width="12.5546875" style="1" customWidth="1"/>
    <col min="17" max="17" width="10.77734375" style="1" customWidth="1"/>
    <col min="18" max="18" width="9.88671875" style="1" customWidth="1"/>
    <col min="19" max="20" width="11.6640625" style="1" customWidth="1"/>
    <col min="21" max="21" width="12.5546875" style="1" customWidth="1"/>
    <col min="22" max="25" width="9.88671875" style="1" customWidth="1"/>
    <col min="26" max="26" width="9" style="1" customWidth="1"/>
    <col min="27" max="28" width="9.88671875" style="1" customWidth="1"/>
    <col min="29" max="29" width="10.77734375" style="1" customWidth="1"/>
    <col min="30" max="33" width="9" style="1" customWidth="1"/>
  </cols>
  <sheetData>
    <row r="1" spans="1:33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4.25" customHeight="1" x14ac:dyDescent="0.3">
      <c r="A2" s="1">
        <v>1</v>
      </c>
      <c r="B2" s="1" t="s">
        <v>33</v>
      </c>
      <c r="C2" s="1" t="s">
        <v>33</v>
      </c>
      <c r="D2" s="1">
        <v>9</v>
      </c>
      <c r="E2" s="1">
        <v>3</v>
      </c>
      <c r="F2" s="1">
        <v>6</v>
      </c>
      <c r="G2" s="1">
        <v>0</v>
      </c>
      <c r="H2" s="1">
        <v>0</v>
      </c>
      <c r="I2" s="1">
        <v>0</v>
      </c>
      <c r="J2" s="1">
        <v>0</v>
      </c>
      <c r="K2" s="7">
        <v>9</v>
      </c>
      <c r="L2" s="7">
        <v>0</v>
      </c>
      <c r="M2" s="7">
        <v>0</v>
      </c>
      <c r="N2" s="7">
        <v>9</v>
      </c>
      <c r="O2" s="7">
        <v>0</v>
      </c>
      <c r="P2" s="7">
        <v>1</v>
      </c>
      <c r="Q2" s="7">
        <v>8</v>
      </c>
      <c r="R2" s="7">
        <v>2</v>
      </c>
      <c r="S2" s="7">
        <v>0</v>
      </c>
      <c r="T2" s="7">
        <v>5</v>
      </c>
      <c r="U2" s="7">
        <v>0</v>
      </c>
      <c r="V2" s="7">
        <v>0</v>
      </c>
      <c r="W2" s="7">
        <v>2</v>
      </c>
      <c r="X2" s="7">
        <v>0</v>
      </c>
      <c r="Y2" s="7">
        <v>0</v>
      </c>
      <c r="Z2" s="7">
        <v>2</v>
      </c>
      <c r="AA2" s="7">
        <v>0</v>
      </c>
      <c r="AB2" s="7">
        <v>5</v>
      </c>
      <c r="AC2" s="7">
        <v>0</v>
      </c>
      <c r="AD2" s="7">
        <v>0</v>
      </c>
      <c r="AE2" s="7">
        <v>2</v>
      </c>
      <c r="AF2" s="7">
        <v>0</v>
      </c>
      <c r="AG2" s="7">
        <v>0</v>
      </c>
    </row>
    <row r="3" spans="1:33" ht="14.25" customHeight="1" x14ac:dyDescent="0.3">
      <c r="A3" s="1">
        <f t="shared" ref="A3:A19" si="0">A2+1</f>
        <v>2</v>
      </c>
      <c r="B3" s="1" t="s">
        <v>34</v>
      </c>
      <c r="C3" s="1" t="s">
        <v>34</v>
      </c>
      <c r="D3" s="1">
        <v>14</v>
      </c>
      <c r="E3" s="1">
        <v>5</v>
      </c>
      <c r="F3" s="1">
        <v>9</v>
      </c>
      <c r="G3" s="1">
        <v>0</v>
      </c>
      <c r="H3" s="1">
        <v>0</v>
      </c>
      <c r="I3" s="1">
        <v>0</v>
      </c>
      <c r="J3" s="1">
        <v>0</v>
      </c>
      <c r="K3" s="7">
        <v>14</v>
      </c>
      <c r="L3" s="7">
        <v>0</v>
      </c>
      <c r="M3" s="7">
        <v>2</v>
      </c>
      <c r="N3" s="7">
        <v>12</v>
      </c>
      <c r="O3" s="7">
        <v>0</v>
      </c>
      <c r="P3" s="7">
        <v>3</v>
      </c>
      <c r="Q3" s="7">
        <v>11</v>
      </c>
      <c r="R3" s="7">
        <v>0</v>
      </c>
      <c r="S3" s="7">
        <v>3</v>
      </c>
      <c r="T3" s="7">
        <v>8</v>
      </c>
      <c r="U3" s="7">
        <v>0</v>
      </c>
      <c r="V3" s="7">
        <v>0</v>
      </c>
      <c r="W3" s="7">
        <v>3</v>
      </c>
      <c r="X3" s="7">
        <v>0</v>
      </c>
      <c r="Y3" s="7">
        <v>0</v>
      </c>
      <c r="Z3" s="7">
        <v>1</v>
      </c>
      <c r="AA3" s="7">
        <v>2</v>
      </c>
      <c r="AB3" s="7">
        <v>7</v>
      </c>
      <c r="AC3" s="7">
        <v>0</v>
      </c>
      <c r="AD3" s="7">
        <v>1</v>
      </c>
      <c r="AE3" s="7">
        <v>3</v>
      </c>
      <c r="AF3" s="7">
        <v>0</v>
      </c>
      <c r="AG3" s="7">
        <v>0</v>
      </c>
    </row>
    <row r="4" spans="1:33" ht="14.25" customHeight="1" x14ac:dyDescent="0.3">
      <c r="A4" s="1">
        <f t="shared" si="0"/>
        <v>3</v>
      </c>
      <c r="B4" s="1" t="s">
        <v>35</v>
      </c>
      <c r="C4" s="1" t="s">
        <v>35</v>
      </c>
      <c r="D4" s="1">
        <v>14</v>
      </c>
      <c r="E4" s="1">
        <v>2</v>
      </c>
      <c r="F4" s="1">
        <v>12</v>
      </c>
      <c r="G4" s="1">
        <v>0</v>
      </c>
      <c r="H4" s="1">
        <v>0</v>
      </c>
      <c r="I4" s="1">
        <v>0</v>
      </c>
      <c r="J4" s="1">
        <v>0</v>
      </c>
      <c r="K4" s="7">
        <v>14</v>
      </c>
      <c r="L4" s="7">
        <v>0</v>
      </c>
      <c r="M4" s="7">
        <v>2</v>
      </c>
      <c r="N4" s="7">
        <v>12</v>
      </c>
      <c r="O4" s="7">
        <v>0</v>
      </c>
      <c r="P4" s="7">
        <v>3</v>
      </c>
      <c r="Q4" s="7">
        <v>11</v>
      </c>
      <c r="R4" s="7">
        <v>3</v>
      </c>
      <c r="S4" s="7">
        <v>1</v>
      </c>
      <c r="T4" s="7">
        <v>7</v>
      </c>
      <c r="U4" s="7">
        <v>0</v>
      </c>
      <c r="V4" s="7">
        <v>1</v>
      </c>
      <c r="W4" s="7">
        <v>2</v>
      </c>
      <c r="X4" s="7">
        <v>0</v>
      </c>
      <c r="Y4" s="7">
        <v>0</v>
      </c>
      <c r="Z4" s="7">
        <v>0</v>
      </c>
      <c r="AA4" s="7">
        <v>1</v>
      </c>
      <c r="AB4" s="7">
        <v>10</v>
      </c>
      <c r="AC4" s="7">
        <v>0</v>
      </c>
      <c r="AD4" s="7">
        <v>0</v>
      </c>
      <c r="AE4" s="7">
        <v>3</v>
      </c>
      <c r="AF4" s="7">
        <v>0</v>
      </c>
      <c r="AG4" s="7">
        <v>0</v>
      </c>
    </row>
    <row r="5" spans="1:33" ht="14.25" customHeight="1" x14ac:dyDescent="0.3">
      <c r="A5" s="1">
        <f t="shared" si="0"/>
        <v>4</v>
      </c>
      <c r="B5" s="1" t="s">
        <v>36</v>
      </c>
      <c r="C5" s="1" t="s">
        <v>36</v>
      </c>
      <c r="D5" s="1">
        <v>9</v>
      </c>
      <c r="E5" s="1">
        <v>2</v>
      </c>
      <c r="F5" s="1">
        <v>7</v>
      </c>
      <c r="G5" s="1">
        <v>0</v>
      </c>
      <c r="H5" s="1">
        <v>0</v>
      </c>
      <c r="I5" s="1">
        <v>0</v>
      </c>
      <c r="J5" s="1">
        <v>0</v>
      </c>
      <c r="K5" s="7">
        <v>9</v>
      </c>
      <c r="L5" s="7">
        <v>0</v>
      </c>
      <c r="M5" s="7">
        <v>1</v>
      </c>
      <c r="N5" s="7">
        <v>8</v>
      </c>
      <c r="O5" s="7">
        <v>0</v>
      </c>
      <c r="P5" s="7">
        <v>1</v>
      </c>
      <c r="Q5" s="7">
        <v>8</v>
      </c>
      <c r="R5" s="7">
        <v>1</v>
      </c>
      <c r="S5" s="7">
        <v>1</v>
      </c>
      <c r="T5" s="7">
        <v>5</v>
      </c>
      <c r="U5" s="7">
        <v>0</v>
      </c>
      <c r="V5" s="7">
        <v>0</v>
      </c>
      <c r="W5" s="7">
        <v>2</v>
      </c>
      <c r="X5" s="7">
        <v>0</v>
      </c>
      <c r="Y5" s="7">
        <v>0</v>
      </c>
      <c r="Z5" s="7">
        <v>0</v>
      </c>
      <c r="AA5" s="7">
        <v>2</v>
      </c>
      <c r="AB5" s="7">
        <v>6</v>
      </c>
      <c r="AC5" s="7">
        <v>0</v>
      </c>
      <c r="AD5" s="7">
        <v>0</v>
      </c>
      <c r="AE5" s="7">
        <v>1</v>
      </c>
      <c r="AF5" s="7">
        <v>0</v>
      </c>
      <c r="AG5" s="7">
        <v>0</v>
      </c>
    </row>
    <row r="6" spans="1:33" ht="14.25" customHeight="1" x14ac:dyDescent="0.3">
      <c r="A6" s="1">
        <f t="shared" si="0"/>
        <v>5</v>
      </c>
      <c r="B6" s="1" t="s">
        <v>37</v>
      </c>
      <c r="C6" s="1" t="s">
        <v>37</v>
      </c>
      <c r="D6" s="1">
        <v>8</v>
      </c>
      <c r="E6" s="1">
        <v>2</v>
      </c>
      <c r="F6" s="1">
        <v>6</v>
      </c>
      <c r="G6" s="1">
        <v>0</v>
      </c>
      <c r="H6" s="1">
        <v>0</v>
      </c>
      <c r="I6" s="1">
        <v>0</v>
      </c>
      <c r="J6" s="1">
        <v>0</v>
      </c>
      <c r="K6" s="7">
        <v>8</v>
      </c>
      <c r="L6" s="7">
        <v>0</v>
      </c>
      <c r="M6" s="7">
        <v>1</v>
      </c>
      <c r="N6" s="7">
        <v>7</v>
      </c>
      <c r="O6" s="7">
        <v>0</v>
      </c>
      <c r="P6" s="7">
        <v>2</v>
      </c>
      <c r="Q6" s="7">
        <v>6</v>
      </c>
      <c r="R6" s="7">
        <v>1</v>
      </c>
      <c r="S6" s="7">
        <v>1</v>
      </c>
      <c r="T6" s="7">
        <v>6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7</v>
      </c>
      <c r="AC6" s="7">
        <v>0</v>
      </c>
      <c r="AD6" s="7">
        <v>0</v>
      </c>
      <c r="AE6" s="7">
        <v>1</v>
      </c>
      <c r="AF6" s="7">
        <v>0</v>
      </c>
      <c r="AG6" s="7">
        <v>0</v>
      </c>
    </row>
    <row r="7" spans="1:33" ht="14.25" customHeight="1" x14ac:dyDescent="0.3">
      <c r="A7" s="1">
        <f t="shared" si="0"/>
        <v>6</v>
      </c>
      <c r="B7" s="1" t="s">
        <v>38</v>
      </c>
      <c r="C7" s="1" t="s">
        <v>38</v>
      </c>
      <c r="D7" s="1">
        <v>4</v>
      </c>
      <c r="E7" s="1">
        <v>3</v>
      </c>
      <c r="F7" s="1">
        <v>1</v>
      </c>
      <c r="G7" s="1">
        <v>0</v>
      </c>
      <c r="H7" s="1">
        <v>0</v>
      </c>
      <c r="I7" s="1">
        <v>0</v>
      </c>
      <c r="J7" s="1">
        <v>0</v>
      </c>
      <c r="K7" s="7">
        <v>4</v>
      </c>
      <c r="L7" s="7">
        <v>0</v>
      </c>
      <c r="M7" s="7">
        <v>0</v>
      </c>
      <c r="N7" s="7">
        <v>4</v>
      </c>
      <c r="O7" s="7">
        <v>0</v>
      </c>
      <c r="P7" s="7">
        <v>0</v>
      </c>
      <c r="Q7" s="7">
        <v>4</v>
      </c>
      <c r="R7" s="7">
        <v>0</v>
      </c>
      <c r="S7" s="7">
        <v>1</v>
      </c>
      <c r="T7" s="7">
        <v>2</v>
      </c>
      <c r="U7" s="7">
        <v>0</v>
      </c>
      <c r="V7" s="7">
        <v>0</v>
      </c>
      <c r="W7" s="7">
        <v>1</v>
      </c>
      <c r="X7" s="7">
        <v>0</v>
      </c>
      <c r="Y7" s="7">
        <v>0</v>
      </c>
      <c r="Z7" s="7">
        <v>0</v>
      </c>
      <c r="AA7" s="7">
        <v>0</v>
      </c>
      <c r="AB7" s="7">
        <v>2</v>
      </c>
      <c r="AC7" s="7">
        <v>0</v>
      </c>
      <c r="AD7" s="7">
        <v>0</v>
      </c>
      <c r="AE7" s="7">
        <v>2</v>
      </c>
      <c r="AF7" s="7">
        <v>0</v>
      </c>
      <c r="AG7" s="7">
        <v>0</v>
      </c>
    </row>
    <row r="8" spans="1:33" ht="14.25" customHeight="1" x14ac:dyDescent="0.3">
      <c r="A8" s="1">
        <f t="shared" si="0"/>
        <v>7</v>
      </c>
      <c r="B8" s="1" t="s">
        <v>39</v>
      </c>
      <c r="C8" s="1" t="s">
        <v>39</v>
      </c>
      <c r="D8" s="1">
        <v>14</v>
      </c>
      <c r="E8" s="1">
        <v>2</v>
      </c>
      <c r="F8" s="1">
        <v>12</v>
      </c>
      <c r="G8" s="1">
        <v>0</v>
      </c>
      <c r="H8" s="1">
        <v>0</v>
      </c>
      <c r="I8" s="1">
        <v>0</v>
      </c>
      <c r="J8" s="1">
        <v>0</v>
      </c>
      <c r="K8" s="7">
        <v>14</v>
      </c>
      <c r="L8" s="7">
        <v>0</v>
      </c>
      <c r="M8" s="7">
        <v>2</v>
      </c>
      <c r="N8" s="7">
        <v>12</v>
      </c>
      <c r="O8" s="7">
        <v>0</v>
      </c>
      <c r="P8" s="7">
        <v>3</v>
      </c>
      <c r="Q8" s="7">
        <v>11</v>
      </c>
      <c r="R8" s="7">
        <v>2</v>
      </c>
      <c r="S8" s="7">
        <v>4</v>
      </c>
      <c r="T8" s="7">
        <v>6</v>
      </c>
      <c r="U8" s="7">
        <v>0</v>
      </c>
      <c r="V8" s="7">
        <v>1</v>
      </c>
      <c r="W8" s="7">
        <v>1</v>
      </c>
      <c r="X8" s="7">
        <v>0</v>
      </c>
      <c r="Y8" s="7">
        <v>0</v>
      </c>
      <c r="Z8" s="7">
        <v>0</v>
      </c>
      <c r="AA8" s="7">
        <v>1</v>
      </c>
      <c r="AB8" s="7">
        <v>11</v>
      </c>
      <c r="AC8" s="7">
        <v>0</v>
      </c>
      <c r="AD8" s="7">
        <v>2</v>
      </c>
      <c r="AE8" s="7">
        <v>0</v>
      </c>
      <c r="AF8" s="7">
        <v>0</v>
      </c>
      <c r="AG8" s="7">
        <v>0</v>
      </c>
    </row>
    <row r="9" spans="1:33" ht="14.25" customHeight="1" x14ac:dyDescent="0.3">
      <c r="A9" s="1">
        <f t="shared" si="0"/>
        <v>8</v>
      </c>
      <c r="B9" s="1" t="s">
        <v>40</v>
      </c>
      <c r="C9" s="1" t="s">
        <v>40</v>
      </c>
      <c r="D9" s="1">
        <v>11</v>
      </c>
      <c r="E9" s="1">
        <v>4</v>
      </c>
      <c r="F9" s="1">
        <v>7</v>
      </c>
      <c r="G9" s="1">
        <v>0</v>
      </c>
      <c r="H9" s="1">
        <v>0</v>
      </c>
      <c r="I9" s="1">
        <v>0</v>
      </c>
      <c r="J9" s="1">
        <v>0</v>
      </c>
      <c r="K9" s="7">
        <v>11</v>
      </c>
      <c r="L9" s="7">
        <v>0</v>
      </c>
      <c r="M9" s="7">
        <v>0</v>
      </c>
      <c r="N9" s="7">
        <v>11</v>
      </c>
      <c r="O9" s="7">
        <v>0</v>
      </c>
      <c r="P9" s="7">
        <v>0</v>
      </c>
      <c r="Q9" s="7">
        <v>11</v>
      </c>
      <c r="R9" s="7">
        <v>1</v>
      </c>
      <c r="S9" s="7">
        <v>0</v>
      </c>
      <c r="T9" s="7">
        <v>7</v>
      </c>
      <c r="U9" s="7">
        <v>0</v>
      </c>
      <c r="V9" s="7">
        <v>0</v>
      </c>
      <c r="W9" s="7">
        <v>3</v>
      </c>
      <c r="X9" s="7">
        <v>0</v>
      </c>
      <c r="Y9" s="7">
        <v>0</v>
      </c>
      <c r="Z9" s="7">
        <v>0</v>
      </c>
      <c r="AA9" s="7">
        <v>1</v>
      </c>
      <c r="AB9" s="7">
        <v>6</v>
      </c>
      <c r="AC9" s="7">
        <v>0</v>
      </c>
      <c r="AD9" s="7">
        <v>0</v>
      </c>
      <c r="AE9" s="7">
        <v>3</v>
      </c>
      <c r="AF9" s="7">
        <v>0</v>
      </c>
      <c r="AG9" s="7">
        <v>0</v>
      </c>
    </row>
    <row r="10" spans="1:33" ht="14.25" customHeight="1" x14ac:dyDescent="0.3">
      <c r="A10" s="1">
        <f t="shared" si="0"/>
        <v>9</v>
      </c>
      <c r="B10" s="1" t="s">
        <v>41</v>
      </c>
      <c r="C10" s="1" t="s">
        <v>41</v>
      </c>
      <c r="D10" s="1">
        <v>9</v>
      </c>
      <c r="E10" s="1">
        <v>2</v>
      </c>
      <c r="F10" s="1">
        <v>7</v>
      </c>
      <c r="G10" s="1">
        <v>0</v>
      </c>
      <c r="H10" s="1">
        <v>0</v>
      </c>
      <c r="I10" s="1">
        <v>0</v>
      </c>
      <c r="J10" s="1">
        <v>0</v>
      </c>
      <c r="K10" s="7">
        <v>9</v>
      </c>
      <c r="L10" s="7">
        <v>1</v>
      </c>
      <c r="M10" s="7">
        <v>0</v>
      </c>
      <c r="N10" s="7">
        <v>8</v>
      </c>
      <c r="O10" s="7">
        <v>1</v>
      </c>
      <c r="P10" s="7">
        <v>0</v>
      </c>
      <c r="Q10" s="7">
        <v>8</v>
      </c>
      <c r="R10" s="7">
        <v>2</v>
      </c>
      <c r="S10" s="7">
        <v>2</v>
      </c>
      <c r="T10" s="7">
        <v>4</v>
      </c>
      <c r="U10" s="7">
        <v>0</v>
      </c>
      <c r="V10" s="7">
        <v>1</v>
      </c>
      <c r="W10" s="7">
        <v>0</v>
      </c>
      <c r="X10" s="7">
        <v>0</v>
      </c>
      <c r="Y10" s="7">
        <v>0</v>
      </c>
      <c r="Z10" s="7">
        <v>1</v>
      </c>
      <c r="AA10" s="7">
        <v>1</v>
      </c>
      <c r="AB10" s="7">
        <v>4</v>
      </c>
      <c r="AC10" s="7">
        <v>0</v>
      </c>
      <c r="AD10" s="7">
        <v>1</v>
      </c>
      <c r="AE10" s="7">
        <v>1</v>
      </c>
      <c r="AF10" s="7">
        <v>1</v>
      </c>
      <c r="AG10" s="7">
        <v>0</v>
      </c>
    </row>
    <row r="11" spans="1:33" ht="14.25" customHeight="1" x14ac:dyDescent="0.3">
      <c r="A11" s="1">
        <f t="shared" si="0"/>
        <v>10</v>
      </c>
      <c r="B11" s="1" t="s">
        <v>42</v>
      </c>
      <c r="C11" s="1" t="s">
        <v>42</v>
      </c>
      <c r="D11" s="1">
        <v>9</v>
      </c>
      <c r="E11" s="1">
        <v>2</v>
      </c>
      <c r="F11" s="1">
        <v>7</v>
      </c>
      <c r="G11" s="1">
        <v>0</v>
      </c>
      <c r="H11" s="1">
        <v>0</v>
      </c>
      <c r="I11" s="1">
        <v>0</v>
      </c>
      <c r="J11" s="1">
        <v>0</v>
      </c>
      <c r="K11" s="7">
        <v>9</v>
      </c>
      <c r="L11" s="7">
        <v>0</v>
      </c>
      <c r="M11" s="7">
        <v>1</v>
      </c>
      <c r="N11" s="7">
        <v>8</v>
      </c>
      <c r="O11" s="7">
        <v>0</v>
      </c>
      <c r="P11" s="7">
        <v>2</v>
      </c>
      <c r="Q11" s="7">
        <v>7</v>
      </c>
      <c r="R11" s="7">
        <v>0</v>
      </c>
      <c r="S11" s="7">
        <v>2</v>
      </c>
      <c r="T11" s="7">
        <v>6</v>
      </c>
      <c r="U11" s="7">
        <v>0</v>
      </c>
      <c r="V11" s="7">
        <v>0</v>
      </c>
      <c r="W11" s="7">
        <v>1</v>
      </c>
      <c r="X11" s="7">
        <v>0</v>
      </c>
      <c r="Y11" s="7">
        <v>0</v>
      </c>
      <c r="Z11" s="7">
        <v>1</v>
      </c>
      <c r="AA11" s="7">
        <v>0</v>
      </c>
      <c r="AB11" s="7">
        <v>6</v>
      </c>
      <c r="AC11" s="7">
        <v>0</v>
      </c>
      <c r="AD11" s="7">
        <v>0</v>
      </c>
      <c r="AE11" s="7">
        <v>2</v>
      </c>
      <c r="AF11" s="7">
        <v>0</v>
      </c>
      <c r="AG11" s="7">
        <v>0</v>
      </c>
    </row>
    <row r="12" spans="1:33" ht="14.25" customHeight="1" x14ac:dyDescent="0.3">
      <c r="A12" s="1">
        <f t="shared" si="0"/>
        <v>11</v>
      </c>
      <c r="B12" s="1" t="s">
        <v>43</v>
      </c>
      <c r="C12" s="1" t="s">
        <v>43</v>
      </c>
      <c r="D12" s="1">
        <v>7</v>
      </c>
      <c r="E12" s="1">
        <v>2</v>
      </c>
      <c r="F12" s="1">
        <v>5</v>
      </c>
      <c r="G12" s="1">
        <v>0</v>
      </c>
      <c r="H12" s="1">
        <v>0</v>
      </c>
      <c r="I12" s="1">
        <v>0</v>
      </c>
      <c r="J12" s="1">
        <v>0</v>
      </c>
      <c r="K12" s="7">
        <v>7</v>
      </c>
      <c r="L12" s="7">
        <v>0</v>
      </c>
      <c r="M12" s="7">
        <v>1</v>
      </c>
      <c r="N12" s="7">
        <v>6</v>
      </c>
      <c r="O12" s="7">
        <v>0</v>
      </c>
      <c r="P12" s="7">
        <v>0</v>
      </c>
      <c r="Q12" s="7">
        <v>7</v>
      </c>
      <c r="R12" s="7">
        <v>0</v>
      </c>
      <c r="S12" s="7">
        <v>1</v>
      </c>
      <c r="T12" s="7">
        <v>5</v>
      </c>
      <c r="U12" s="7">
        <v>0</v>
      </c>
      <c r="V12" s="7">
        <v>1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5</v>
      </c>
      <c r="AC12" s="7">
        <v>0</v>
      </c>
      <c r="AD12" s="7">
        <v>1</v>
      </c>
      <c r="AE12" s="7">
        <v>1</v>
      </c>
      <c r="AF12" s="7">
        <v>0</v>
      </c>
      <c r="AG12" s="7">
        <v>0</v>
      </c>
    </row>
    <row r="13" spans="1:33" ht="14.25" customHeight="1" x14ac:dyDescent="0.3">
      <c r="A13" s="1">
        <f t="shared" si="0"/>
        <v>12</v>
      </c>
      <c r="B13" s="1" t="s">
        <v>44</v>
      </c>
      <c r="C13" s="1" t="s">
        <v>44</v>
      </c>
      <c r="D13" s="1">
        <v>6</v>
      </c>
      <c r="E13" s="1">
        <v>4</v>
      </c>
      <c r="F13" s="1">
        <v>2</v>
      </c>
      <c r="G13" s="1">
        <v>0</v>
      </c>
      <c r="H13" s="1">
        <v>0</v>
      </c>
      <c r="I13" s="1">
        <v>0</v>
      </c>
      <c r="J13" s="1">
        <v>0</v>
      </c>
      <c r="K13" s="7">
        <v>6</v>
      </c>
      <c r="L13" s="7">
        <v>0</v>
      </c>
      <c r="M13" s="7">
        <v>1</v>
      </c>
      <c r="N13" s="7">
        <v>5</v>
      </c>
      <c r="O13" s="7">
        <v>0</v>
      </c>
      <c r="P13" s="7">
        <v>2</v>
      </c>
      <c r="Q13" s="7">
        <v>4</v>
      </c>
      <c r="R13" s="7">
        <v>0</v>
      </c>
      <c r="S13" s="7">
        <v>0</v>
      </c>
      <c r="T13" s="7">
        <v>6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2</v>
      </c>
      <c r="AB13" s="7">
        <v>4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</row>
    <row r="14" spans="1:33" ht="14.25" customHeight="1" x14ac:dyDescent="0.3">
      <c r="A14" s="1">
        <f t="shared" si="0"/>
        <v>13</v>
      </c>
      <c r="B14" s="1" t="s">
        <v>45</v>
      </c>
      <c r="C14" s="1" t="s">
        <v>45</v>
      </c>
      <c r="D14" s="1">
        <v>12</v>
      </c>
      <c r="E14" s="1">
        <v>3</v>
      </c>
      <c r="F14" s="1">
        <v>9</v>
      </c>
      <c r="G14" s="1">
        <v>0</v>
      </c>
      <c r="H14" s="1">
        <v>0</v>
      </c>
      <c r="I14" s="1">
        <v>0</v>
      </c>
      <c r="J14" s="1">
        <v>1</v>
      </c>
      <c r="K14" s="7">
        <v>12</v>
      </c>
      <c r="L14" s="7">
        <v>0</v>
      </c>
      <c r="M14" s="7">
        <v>0</v>
      </c>
      <c r="N14" s="7">
        <v>12</v>
      </c>
      <c r="O14" s="7">
        <v>0</v>
      </c>
      <c r="P14" s="7">
        <v>1</v>
      </c>
      <c r="Q14" s="7">
        <v>11</v>
      </c>
      <c r="R14" s="7">
        <v>3</v>
      </c>
      <c r="S14" s="7">
        <v>0</v>
      </c>
      <c r="T14" s="7">
        <v>6</v>
      </c>
      <c r="U14" s="7">
        <v>0</v>
      </c>
      <c r="V14" s="7">
        <v>0</v>
      </c>
      <c r="W14" s="7">
        <v>2</v>
      </c>
      <c r="X14" s="7">
        <v>0</v>
      </c>
      <c r="Y14" s="7">
        <v>0</v>
      </c>
      <c r="Z14" s="7">
        <v>0</v>
      </c>
      <c r="AA14" s="7">
        <v>2</v>
      </c>
      <c r="AB14" s="7">
        <v>6</v>
      </c>
      <c r="AC14" s="7">
        <v>0</v>
      </c>
      <c r="AD14" s="7">
        <v>2</v>
      </c>
      <c r="AE14" s="7">
        <v>1</v>
      </c>
      <c r="AF14" s="7">
        <v>0</v>
      </c>
      <c r="AG14" s="7">
        <v>0</v>
      </c>
    </row>
    <row r="15" spans="1:33" ht="14.25" customHeight="1" x14ac:dyDescent="0.3">
      <c r="A15" s="1">
        <f t="shared" si="0"/>
        <v>14</v>
      </c>
      <c r="B15" s="1" t="s">
        <v>46</v>
      </c>
      <c r="C15" s="1" t="s">
        <v>46</v>
      </c>
      <c r="D15" s="1">
        <v>10</v>
      </c>
      <c r="E15" s="1">
        <v>3</v>
      </c>
      <c r="F15" s="1">
        <v>7</v>
      </c>
      <c r="G15" s="1">
        <v>0</v>
      </c>
      <c r="H15" s="1">
        <v>0</v>
      </c>
      <c r="I15" s="1">
        <v>0</v>
      </c>
      <c r="J15" s="1">
        <v>0</v>
      </c>
      <c r="K15" s="7">
        <v>10</v>
      </c>
      <c r="L15" s="7">
        <v>0</v>
      </c>
      <c r="M15" s="7">
        <v>0</v>
      </c>
      <c r="N15" s="7">
        <v>10</v>
      </c>
      <c r="O15" s="7">
        <v>0</v>
      </c>
      <c r="P15" s="7">
        <v>2</v>
      </c>
      <c r="Q15" s="7">
        <v>8</v>
      </c>
      <c r="R15" s="7">
        <v>1</v>
      </c>
      <c r="S15" s="7">
        <v>2</v>
      </c>
      <c r="T15" s="7">
        <v>3</v>
      </c>
      <c r="U15" s="7">
        <v>0</v>
      </c>
      <c r="V15" s="7">
        <v>0</v>
      </c>
      <c r="W15" s="7">
        <v>2</v>
      </c>
      <c r="X15" s="7">
        <v>0</v>
      </c>
      <c r="Y15" s="7">
        <v>0</v>
      </c>
      <c r="Z15" s="7">
        <v>0</v>
      </c>
      <c r="AA15" s="7">
        <v>5</v>
      </c>
      <c r="AB15" s="7">
        <v>3</v>
      </c>
      <c r="AC15" s="7">
        <v>0</v>
      </c>
      <c r="AD15" s="7">
        <v>0</v>
      </c>
      <c r="AE15" s="7">
        <v>1</v>
      </c>
      <c r="AF15" s="7">
        <v>0</v>
      </c>
      <c r="AG15" s="7">
        <v>0</v>
      </c>
    </row>
    <row r="16" spans="1:33" ht="14.25" customHeight="1" x14ac:dyDescent="0.3">
      <c r="A16" s="1">
        <f t="shared" si="0"/>
        <v>15</v>
      </c>
      <c r="B16" s="1" t="s">
        <v>47</v>
      </c>
      <c r="C16" s="1" t="s">
        <v>47</v>
      </c>
      <c r="D16" s="1">
        <v>8</v>
      </c>
      <c r="E16" s="1">
        <v>1</v>
      </c>
      <c r="F16" s="1">
        <v>7</v>
      </c>
      <c r="G16" s="1">
        <v>0</v>
      </c>
      <c r="H16" s="1">
        <v>0</v>
      </c>
      <c r="I16" s="1">
        <v>0</v>
      </c>
      <c r="J16" s="1">
        <v>0</v>
      </c>
      <c r="K16" s="7">
        <v>8</v>
      </c>
      <c r="L16" s="7">
        <v>0</v>
      </c>
      <c r="M16" s="7">
        <v>1</v>
      </c>
      <c r="N16" s="7">
        <v>7</v>
      </c>
      <c r="O16" s="7">
        <v>0</v>
      </c>
      <c r="P16" s="7">
        <v>3</v>
      </c>
      <c r="Q16" s="7">
        <v>5</v>
      </c>
      <c r="R16" s="7">
        <v>0</v>
      </c>
      <c r="S16" s="7">
        <v>0</v>
      </c>
      <c r="T16" s="7">
        <v>8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1</v>
      </c>
      <c r="AB16" s="7">
        <v>5</v>
      </c>
      <c r="AC16" s="7">
        <v>0</v>
      </c>
      <c r="AD16" s="7">
        <v>0</v>
      </c>
      <c r="AE16" s="7">
        <v>2</v>
      </c>
      <c r="AF16" s="7">
        <v>0</v>
      </c>
      <c r="AG16" s="7">
        <v>0</v>
      </c>
    </row>
    <row r="17" spans="1:33" ht="14.25" customHeight="1" x14ac:dyDescent="0.3">
      <c r="A17" s="1">
        <f t="shared" si="0"/>
        <v>16</v>
      </c>
      <c r="B17" s="1" t="s">
        <v>48</v>
      </c>
      <c r="C17" s="1" t="s">
        <v>48</v>
      </c>
      <c r="D17" s="1">
        <v>7</v>
      </c>
      <c r="E17" s="1">
        <v>1</v>
      </c>
      <c r="F17" s="1">
        <v>6</v>
      </c>
      <c r="G17" s="1">
        <v>0</v>
      </c>
      <c r="H17" s="1">
        <v>0</v>
      </c>
      <c r="I17" s="1">
        <v>0</v>
      </c>
      <c r="J17" s="1">
        <v>0</v>
      </c>
      <c r="K17" s="7">
        <v>7</v>
      </c>
      <c r="L17" s="7">
        <v>0</v>
      </c>
      <c r="M17" s="7">
        <v>0</v>
      </c>
      <c r="N17" s="7">
        <v>7</v>
      </c>
      <c r="O17" s="7">
        <v>0</v>
      </c>
      <c r="P17" s="7">
        <v>0</v>
      </c>
      <c r="Q17" s="7">
        <v>7</v>
      </c>
      <c r="R17" s="7">
        <v>2</v>
      </c>
      <c r="S17" s="7">
        <v>1</v>
      </c>
      <c r="T17" s="7">
        <v>4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2</v>
      </c>
      <c r="AB17" s="7">
        <v>4</v>
      </c>
      <c r="AC17" s="7">
        <v>0</v>
      </c>
      <c r="AD17" s="7">
        <v>0</v>
      </c>
      <c r="AE17" s="7">
        <v>1</v>
      </c>
      <c r="AF17" s="7">
        <v>0</v>
      </c>
      <c r="AG17" s="7">
        <v>0</v>
      </c>
    </row>
    <row r="18" spans="1:33" ht="14.25" customHeight="1" x14ac:dyDescent="0.3">
      <c r="A18" s="1">
        <f t="shared" si="0"/>
        <v>17</v>
      </c>
      <c r="B18" s="1" t="s">
        <v>49</v>
      </c>
      <c r="C18" s="1" t="s">
        <v>49</v>
      </c>
      <c r="D18" s="1">
        <v>5</v>
      </c>
      <c r="E18" s="1">
        <v>2</v>
      </c>
      <c r="F18" s="1">
        <v>3</v>
      </c>
      <c r="G18" s="1">
        <v>0</v>
      </c>
      <c r="H18" s="1">
        <v>0</v>
      </c>
      <c r="I18" s="1">
        <v>0</v>
      </c>
      <c r="J18" s="1">
        <v>0</v>
      </c>
      <c r="K18" s="7">
        <v>5</v>
      </c>
      <c r="L18" s="7">
        <v>0</v>
      </c>
      <c r="M18" s="7">
        <v>0</v>
      </c>
      <c r="N18" s="7">
        <v>5</v>
      </c>
      <c r="O18" s="7">
        <v>0</v>
      </c>
      <c r="P18" s="7">
        <v>1</v>
      </c>
      <c r="Q18" s="7">
        <v>4</v>
      </c>
      <c r="R18" s="7">
        <v>1</v>
      </c>
      <c r="S18" s="7">
        <v>1</v>
      </c>
      <c r="T18" s="7">
        <v>3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2</v>
      </c>
      <c r="AB18" s="7">
        <v>3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</row>
    <row r="19" spans="1:33" ht="14.25" customHeight="1" x14ac:dyDescent="0.3">
      <c r="A19" s="1">
        <f t="shared" si="0"/>
        <v>18</v>
      </c>
      <c r="B19" s="1" t="s">
        <v>50</v>
      </c>
      <c r="C19" s="1" t="s">
        <v>50</v>
      </c>
      <c r="D19" s="1">
        <v>4</v>
      </c>
      <c r="E19" s="1">
        <v>0</v>
      </c>
      <c r="F19" s="1">
        <v>4</v>
      </c>
      <c r="G19" s="1">
        <v>0</v>
      </c>
      <c r="H19" s="1">
        <v>0</v>
      </c>
      <c r="I19" s="1">
        <v>0</v>
      </c>
      <c r="J19" s="1">
        <v>0</v>
      </c>
      <c r="K19" s="7">
        <v>4</v>
      </c>
      <c r="L19" s="7">
        <v>0</v>
      </c>
      <c r="M19" s="7">
        <v>1</v>
      </c>
      <c r="N19" s="7">
        <v>3</v>
      </c>
      <c r="O19" s="7">
        <v>0</v>
      </c>
      <c r="P19" s="7">
        <v>1</v>
      </c>
      <c r="Q19" s="7">
        <v>3</v>
      </c>
      <c r="R19" s="7">
        <v>0</v>
      </c>
      <c r="S19" s="7">
        <v>1</v>
      </c>
      <c r="T19" s="7">
        <v>2</v>
      </c>
      <c r="U19" s="7">
        <v>0</v>
      </c>
      <c r="V19" s="7">
        <v>0</v>
      </c>
      <c r="W19" s="7">
        <v>1</v>
      </c>
      <c r="X19" s="7">
        <v>0</v>
      </c>
      <c r="Y19" s="7">
        <v>0</v>
      </c>
      <c r="Z19" s="7">
        <v>0</v>
      </c>
      <c r="AA19" s="7">
        <v>1</v>
      </c>
      <c r="AB19" s="7">
        <v>1</v>
      </c>
      <c r="AC19" s="7">
        <v>0</v>
      </c>
      <c r="AD19" s="7">
        <v>0</v>
      </c>
      <c r="AE19" s="7">
        <v>2</v>
      </c>
      <c r="AF19" s="7">
        <v>0</v>
      </c>
      <c r="AG19" s="7">
        <v>0</v>
      </c>
    </row>
    <row r="21" spans="1:33" ht="14.25" customHeight="1" x14ac:dyDescent="0.3">
      <c r="A21" s="6" t="s">
        <v>53</v>
      </c>
    </row>
    <row r="22" spans="1:33" ht="14.25" customHeight="1" x14ac:dyDescent="0.3">
      <c r="A22" s="6" t="s">
        <v>52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G22"/>
  <sheetViews>
    <sheetView zoomScaleNormal="100" workbookViewId="0"/>
  </sheetViews>
  <sheetFormatPr defaultColWidth="8.6640625" defaultRowHeight="14.4" x14ac:dyDescent="0.3"/>
  <cols>
    <col min="1" max="1" width="3.44140625" style="1" customWidth="1"/>
    <col min="2" max="3" width="12.21875" style="1" customWidth="1"/>
    <col min="4" max="4" width="11.77734375" style="1" customWidth="1"/>
    <col min="5" max="5" width="6.44140625" style="1" customWidth="1"/>
    <col min="6" max="6" width="10.44140625" style="1" customWidth="1"/>
    <col min="7" max="7" width="22.33203125" style="1" customWidth="1"/>
    <col min="8" max="8" width="21" style="1" customWidth="1"/>
    <col min="9" max="9" width="11.5546875" style="1" customWidth="1"/>
    <col min="10" max="10" width="31.88671875" style="1" customWidth="1"/>
    <col min="11" max="11" width="15.33203125" style="1" customWidth="1"/>
    <col min="12" max="12" width="13.44140625" style="1" customWidth="1"/>
    <col min="13" max="13" width="14.44140625" style="1" customWidth="1"/>
    <col min="14" max="14" width="12.5546875" style="1" customWidth="1"/>
    <col min="15" max="15" width="11.6640625" style="1" customWidth="1"/>
    <col min="16" max="16" width="12.5546875" style="1" customWidth="1"/>
    <col min="17" max="17" width="10.77734375" style="1" customWidth="1"/>
    <col min="18" max="18" width="9.88671875" style="1" customWidth="1"/>
    <col min="19" max="20" width="11.6640625" style="1" customWidth="1"/>
    <col min="21" max="21" width="12.5546875" style="1" customWidth="1"/>
    <col min="22" max="25" width="9.88671875" style="1" customWidth="1"/>
    <col min="26" max="26" width="9" style="1" customWidth="1"/>
    <col min="27" max="28" width="9.88671875" style="1" customWidth="1"/>
    <col min="29" max="29" width="10.77734375" style="1" customWidth="1"/>
    <col min="30" max="33" width="9" style="1" customWidth="1"/>
  </cols>
  <sheetData>
    <row r="1" spans="1:33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4.25" customHeight="1" x14ac:dyDescent="0.3">
      <c r="A2" s="1">
        <v>1</v>
      </c>
      <c r="B2" s="1" t="s">
        <v>33</v>
      </c>
      <c r="C2" s="1" t="s">
        <v>33</v>
      </c>
      <c r="D2" s="1">
        <v>14</v>
      </c>
      <c r="E2" s="1">
        <v>4</v>
      </c>
      <c r="F2" s="1">
        <v>10</v>
      </c>
      <c r="G2" s="1">
        <v>0</v>
      </c>
      <c r="H2" s="1">
        <v>0</v>
      </c>
      <c r="I2" s="1">
        <v>0</v>
      </c>
      <c r="J2" s="1">
        <v>0</v>
      </c>
      <c r="K2" s="7">
        <v>14</v>
      </c>
      <c r="L2" s="7">
        <v>0</v>
      </c>
      <c r="M2" s="7">
        <v>1</v>
      </c>
      <c r="N2" s="7">
        <v>13</v>
      </c>
      <c r="O2" s="7">
        <v>1</v>
      </c>
      <c r="P2" s="7">
        <v>1</v>
      </c>
      <c r="Q2" s="7">
        <v>12</v>
      </c>
      <c r="R2" s="7">
        <v>0</v>
      </c>
      <c r="S2" s="7">
        <v>3</v>
      </c>
      <c r="T2" s="7">
        <v>10</v>
      </c>
      <c r="U2" s="7">
        <v>0</v>
      </c>
      <c r="V2" s="7">
        <v>0</v>
      </c>
      <c r="W2" s="7">
        <v>1</v>
      </c>
      <c r="X2" s="7">
        <v>0</v>
      </c>
      <c r="Y2" s="7">
        <v>0</v>
      </c>
      <c r="Z2" s="7">
        <v>0</v>
      </c>
      <c r="AA2" s="7">
        <v>4</v>
      </c>
      <c r="AB2" s="7">
        <v>8</v>
      </c>
      <c r="AC2" s="7">
        <v>0</v>
      </c>
      <c r="AD2" s="7">
        <v>0</v>
      </c>
      <c r="AE2" s="7">
        <v>2</v>
      </c>
      <c r="AF2" s="7">
        <v>0</v>
      </c>
      <c r="AG2" s="7">
        <v>0</v>
      </c>
    </row>
    <row r="3" spans="1:33" ht="14.25" customHeight="1" x14ac:dyDescent="0.3">
      <c r="A3" s="1">
        <f t="shared" ref="A3:A19" si="0">A2+1</f>
        <v>2</v>
      </c>
      <c r="B3" s="1" t="s">
        <v>34</v>
      </c>
      <c r="C3" s="1" t="s">
        <v>34</v>
      </c>
      <c r="D3" s="1">
        <v>18</v>
      </c>
      <c r="E3" s="1">
        <v>2</v>
      </c>
      <c r="F3" s="1">
        <v>16</v>
      </c>
      <c r="G3" s="1">
        <v>0</v>
      </c>
      <c r="H3" s="1">
        <v>0</v>
      </c>
      <c r="I3" s="1">
        <v>0</v>
      </c>
      <c r="J3" s="1">
        <v>0</v>
      </c>
      <c r="K3" s="7">
        <v>18</v>
      </c>
      <c r="L3" s="7">
        <v>0</v>
      </c>
      <c r="M3" s="7">
        <v>0</v>
      </c>
      <c r="N3" s="7">
        <v>18</v>
      </c>
      <c r="O3" s="7">
        <v>0</v>
      </c>
      <c r="P3" s="7">
        <v>1</v>
      </c>
      <c r="Q3" s="7">
        <v>17</v>
      </c>
      <c r="R3" s="7">
        <v>4</v>
      </c>
      <c r="S3" s="7">
        <v>5</v>
      </c>
      <c r="T3" s="7">
        <v>7</v>
      </c>
      <c r="U3" s="7">
        <v>0</v>
      </c>
      <c r="V3" s="7">
        <v>0</v>
      </c>
      <c r="W3" s="7">
        <v>2</v>
      </c>
      <c r="X3" s="7">
        <v>0</v>
      </c>
      <c r="Y3" s="7">
        <v>0</v>
      </c>
      <c r="Z3" s="7">
        <v>2</v>
      </c>
      <c r="AA3" s="7">
        <v>5</v>
      </c>
      <c r="AB3" s="7">
        <v>9</v>
      </c>
      <c r="AC3" s="7">
        <v>0</v>
      </c>
      <c r="AD3" s="7">
        <v>0</v>
      </c>
      <c r="AE3" s="7">
        <v>2</v>
      </c>
      <c r="AF3" s="7">
        <v>0</v>
      </c>
      <c r="AG3" s="7">
        <v>0</v>
      </c>
    </row>
    <row r="4" spans="1:33" ht="14.25" customHeight="1" x14ac:dyDescent="0.3">
      <c r="A4" s="1">
        <f t="shared" si="0"/>
        <v>3</v>
      </c>
      <c r="B4" s="1" t="s">
        <v>35</v>
      </c>
      <c r="C4" s="1" t="s">
        <v>35</v>
      </c>
      <c r="D4" s="1">
        <v>14</v>
      </c>
      <c r="E4" s="1">
        <v>2</v>
      </c>
      <c r="F4" s="1">
        <v>12</v>
      </c>
      <c r="G4" s="1">
        <v>0</v>
      </c>
      <c r="H4" s="1">
        <v>0</v>
      </c>
      <c r="I4" s="1">
        <v>0</v>
      </c>
      <c r="J4" s="1">
        <v>0</v>
      </c>
      <c r="K4" s="7">
        <v>14</v>
      </c>
      <c r="L4" s="7">
        <v>0</v>
      </c>
      <c r="M4" s="7">
        <v>1</v>
      </c>
      <c r="N4" s="7">
        <v>13</v>
      </c>
      <c r="O4" s="7">
        <v>0</v>
      </c>
      <c r="P4" s="7">
        <v>0</v>
      </c>
      <c r="Q4" s="7">
        <v>14</v>
      </c>
      <c r="R4" s="7">
        <v>3</v>
      </c>
      <c r="S4" s="7">
        <v>1</v>
      </c>
      <c r="T4" s="7">
        <v>10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2</v>
      </c>
      <c r="AA4" s="7">
        <v>1</v>
      </c>
      <c r="AB4" s="7">
        <v>7</v>
      </c>
      <c r="AC4" s="7">
        <v>0</v>
      </c>
      <c r="AD4" s="7">
        <v>0</v>
      </c>
      <c r="AE4" s="7">
        <v>4</v>
      </c>
      <c r="AF4" s="7">
        <v>0</v>
      </c>
      <c r="AG4" s="7">
        <v>0</v>
      </c>
    </row>
    <row r="5" spans="1:33" ht="14.25" customHeight="1" x14ac:dyDescent="0.3">
      <c r="A5" s="1">
        <f t="shared" si="0"/>
        <v>4</v>
      </c>
      <c r="B5" s="1" t="s">
        <v>36</v>
      </c>
      <c r="C5" s="1" t="s">
        <v>36</v>
      </c>
      <c r="D5" s="1">
        <v>10</v>
      </c>
      <c r="E5" s="1">
        <v>2</v>
      </c>
      <c r="F5" s="1">
        <v>8</v>
      </c>
      <c r="G5" s="1">
        <v>0</v>
      </c>
      <c r="H5" s="1">
        <v>0</v>
      </c>
      <c r="I5" s="1">
        <v>0</v>
      </c>
      <c r="J5" s="1">
        <v>0</v>
      </c>
      <c r="K5" s="7">
        <v>10</v>
      </c>
      <c r="L5" s="7">
        <v>0</v>
      </c>
      <c r="M5" s="7">
        <v>0</v>
      </c>
      <c r="N5" s="7">
        <v>10</v>
      </c>
      <c r="O5" s="7">
        <v>0</v>
      </c>
      <c r="P5" s="7">
        <v>1</v>
      </c>
      <c r="Q5" s="7">
        <v>9</v>
      </c>
      <c r="R5" s="7">
        <v>1</v>
      </c>
      <c r="S5" s="7">
        <v>2</v>
      </c>
      <c r="T5" s="7">
        <v>5</v>
      </c>
      <c r="U5" s="7">
        <v>0</v>
      </c>
      <c r="V5" s="7">
        <v>0</v>
      </c>
      <c r="W5" s="7">
        <v>2</v>
      </c>
      <c r="X5" s="7">
        <v>0</v>
      </c>
      <c r="Y5" s="7">
        <v>0</v>
      </c>
      <c r="Z5" s="7">
        <v>0</v>
      </c>
      <c r="AA5" s="7">
        <v>0</v>
      </c>
      <c r="AB5" s="7">
        <v>8</v>
      </c>
      <c r="AC5" s="7">
        <v>0</v>
      </c>
      <c r="AD5" s="7">
        <v>0</v>
      </c>
      <c r="AE5" s="7">
        <v>2</v>
      </c>
      <c r="AF5" s="7">
        <v>0</v>
      </c>
      <c r="AG5" s="7">
        <v>0</v>
      </c>
    </row>
    <row r="6" spans="1:33" ht="14.25" customHeight="1" x14ac:dyDescent="0.3">
      <c r="A6" s="1">
        <f t="shared" si="0"/>
        <v>5</v>
      </c>
      <c r="B6" s="1" t="s">
        <v>37</v>
      </c>
      <c r="C6" s="1" t="s">
        <v>37</v>
      </c>
      <c r="D6" s="1">
        <v>10</v>
      </c>
      <c r="E6" s="1">
        <v>1</v>
      </c>
      <c r="F6" s="1">
        <v>9</v>
      </c>
      <c r="G6" s="1">
        <v>0</v>
      </c>
      <c r="H6" s="1">
        <v>0</v>
      </c>
      <c r="I6" s="1">
        <v>0</v>
      </c>
      <c r="J6" s="1">
        <v>0</v>
      </c>
      <c r="K6" s="7">
        <v>10</v>
      </c>
      <c r="L6" s="7">
        <v>0</v>
      </c>
      <c r="M6" s="7">
        <v>0</v>
      </c>
      <c r="N6" s="7">
        <v>10</v>
      </c>
      <c r="O6" s="7">
        <v>0</v>
      </c>
      <c r="P6" s="7">
        <v>0</v>
      </c>
      <c r="Q6" s="7">
        <v>10</v>
      </c>
      <c r="R6" s="7">
        <v>2</v>
      </c>
      <c r="S6" s="7">
        <v>3</v>
      </c>
      <c r="T6" s="7">
        <v>3</v>
      </c>
      <c r="U6" s="7">
        <v>0</v>
      </c>
      <c r="V6" s="7">
        <v>0</v>
      </c>
      <c r="W6" s="7">
        <v>1</v>
      </c>
      <c r="X6" s="7">
        <v>0</v>
      </c>
      <c r="Y6" s="7">
        <v>1</v>
      </c>
      <c r="Z6" s="7">
        <v>0</v>
      </c>
      <c r="AA6" s="7">
        <v>1</v>
      </c>
      <c r="AB6" s="7">
        <v>6</v>
      </c>
      <c r="AC6" s="7">
        <v>0</v>
      </c>
      <c r="AD6" s="7">
        <v>1</v>
      </c>
      <c r="AE6" s="7">
        <v>2</v>
      </c>
      <c r="AF6" s="7">
        <v>0</v>
      </c>
      <c r="AG6" s="7">
        <v>0</v>
      </c>
    </row>
    <row r="7" spans="1:33" ht="14.25" customHeight="1" x14ac:dyDescent="0.3">
      <c r="A7" s="1">
        <f t="shared" si="0"/>
        <v>6</v>
      </c>
      <c r="B7" s="1" t="s">
        <v>38</v>
      </c>
      <c r="C7" s="1" t="s">
        <v>38</v>
      </c>
      <c r="D7" s="1">
        <v>23</v>
      </c>
      <c r="E7" s="1">
        <v>6</v>
      </c>
      <c r="F7" s="1">
        <v>17</v>
      </c>
      <c r="G7" s="1">
        <v>0</v>
      </c>
      <c r="H7" s="1">
        <v>0</v>
      </c>
      <c r="I7" s="1">
        <v>0</v>
      </c>
      <c r="J7" s="1">
        <v>0</v>
      </c>
      <c r="K7" s="7">
        <v>23</v>
      </c>
      <c r="L7" s="7">
        <v>0</v>
      </c>
      <c r="M7" s="7">
        <v>2</v>
      </c>
      <c r="N7" s="7">
        <v>21</v>
      </c>
      <c r="O7" s="7">
        <v>1</v>
      </c>
      <c r="P7" s="7">
        <v>1</v>
      </c>
      <c r="Q7" s="7">
        <v>21</v>
      </c>
      <c r="R7" s="7">
        <v>0</v>
      </c>
      <c r="S7" s="7">
        <v>2</v>
      </c>
      <c r="T7" s="7">
        <v>12</v>
      </c>
      <c r="U7" s="7">
        <v>0</v>
      </c>
      <c r="V7" s="7">
        <v>1</v>
      </c>
      <c r="W7" s="7">
        <v>7</v>
      </c>
      <c r="X7" s="7">
        <v>1</v>
      </c>
      <c r="Y7" s="7">
        <v>0</v>
      </c>
      <c r="Z7" s="7">
        <v>0</v>
      </c>
      <c r="AA7" s="7">
        <v>2</v>
      </c>
      <c r="AB7" s="7">
        <v>12</v>
      </c>
      <c r="AC7" s="7">
        <v>0</v>
      </c>
      <c r="AD7" s="7">
        <v>1</v>
      </c>
      <c r="AE7" s="7">
        <v>6</v>
      </c>
      <c r="AF7" s="7">
        <v>2</v>
      </c>
      <c r="AG7" s="7">
        <v>0</v>
      </c>
    </row>
    <row r="8" spans="1:33" ht="14.25" customHeight="1" x14ac:dyDescent="0.3">
      <c r="A8" s="1">
        <f t="shared" si="0"/>
        <v>7</v>
      </c>
      <c r="B8" s="1" t="s">
        <v>39</v>
      </c>
      <c r="C8" s="1" t="s">
        <v>39</v>
      </c>
      <c r="D8" s="1">
        <v>18</v>
      </c>
      <c r="E8" s="1">
        <v>1</v>
      </c>
      <c r="F8" s="1">
        <v>17</v>
      </c>
      <c r="G8" s="1">
        <v>0</v>
      </c>
      <c r="H8" s="1">
        <v>0</v>
      </c>
      <c r="I8" s="1">
        <v>0</v>
      </c>
      <c r="J8" s="1">
        <v>0</v>
      </c>
      <c r="K8" s="7">
        <v>18</v>
      </c>
      <c r="L8" s="7">
        <v>0</v>
      </c>
      <c r="M8" s="7">
        <v>2</v>
      </c>
      <c r="N8" s="7">
        <v>16</v>
      </c>
      <c r="O8" s="7">
        <v>0</v>
      </c>
      <c r="P8" s="7">
        <v>1</v>
      </c>
      <c r="Q8" s="7">
        <v>17</v>
      </c>
      <c r="R8" s="7">
        <v>1</v>
      </c>
      <c r="S8" s="7">
        <v>5</v>
      </c>
      <c r="T8" s="7">
        <v>10</v>
      </c>
      <c r="U8" s="7">
        <v>0</v>
      </c>
      <c r="V8" s="7">
        <v>0</v>
      </c>
      <c r="W8" s="7">
        <v>1</v>
      </c>
      <c r="X8" s="7">
        <v>1</v>
      </c>
      <c r="Y8" s="7">
        <v>0</v>
      </c>
      <c r="Z8" s="7">
        <v>0</v>
      </c>
      <c r="AA8" s="7">
        <v>0</v>
      </c>
      <c r="AB8" s="7">
        <v>13</v>
      </c>
      <c r="AC8" s="7">
        <v>0</v>
      </c>
      <c r="AD8" s="7">
        <v>0</v>
      </c>
      <c r="AE8" s="7">
        <v>4</v>
      </c>
      <c r="AF8" s="7">
        <v>0</v>
      </c>
      <c r="AG8" s="7">
        <v>0</v>
      </c>
    </row>
    <row r="9" spans="1:33" ht="14.25" customHeight="1" x14ac:dyDescent="0.3">
      <c r="A9" s="1">
        <f t="shared" si="0"/>
        <v>8</v>
      </c>
      <c r="B9" s="1" t="s">
        <v>40</v>
      </c>
      <c r="C9" s="1" t="s">
        <v>40</v>
      </c>
      <c r="D9" s="1">
        <v>26</v>
      </c>
      <c r="E9" s="1">
        <v>4</v>
      </c>
      <c r="F9" s="1">
        <v>22</v>
      </c>
      <c r="G9" s="1">
        <v>0</v>
      </c>
      <c r="H9" s="1">
        <v>0</v>
      </c>
      <c r="I9" s="1">
        <v>0</v>
      </c>
      <c r="J9" s="1">
        <v>0</v>
      </c>
      <c r="K9" s="7">
        <v>26</v>
      </c>
      <c r="L9" s="7">
        <v>0</v>
      </c>
      <c r="M9" s="7">
        <v>2</v>
      </c>
      <c r="N9" s="7">
        <v>24</v>
      </c>
      <c r="O9" s="7">
        <v>0</v>
      </c>
      <c r="P9" s="7">
        <v>2</v>
      </c>
      <c r="Q9" s="7">
        <v>24</v>
      </c>
      <c r="R9" s="7">
        <v>2</v>
      </c>
      <c r="S9" s="7">
        <v>4</v>
      </c>
      <c r="T9" s="7">
        <v>16</v>
      </c>
      <c r="U9" s="7">
        <v>0</v>
      </c>
      <c r="V9" s="7">
        <v>0</v>
      </c>
      <c r="W9" s="7">
        <v>4</v>
      </c>
      <c r="X9" s="7">
        <v>0</v>
      </c>
      <c r="Y9" s="7">
        <v>0</v>
      </c>
      <c r="Z9" s="7">
        <v>1</v>
      </c>
      <c r="AA9" s="7">
        <v>5</v>
      </c>
      <c r="AB9" s="7">
        <v>15</v>
      </c>
      <c r="AC9" s="7">
        <v>0</v>
      </c>
      <c r="AD9" s="7">
        <v>1</v>
      </c>
      <c r="AE9" s="7">
        <v>3</v>
      </c>
      <c r="AF9" s="7">
        <v>0</v>
      </c>
      <c r="AG9" s="7">
        <v>0</v>
      </c>
    </row>
    <row r="10" spans="1:33" ht="14.25" customHeight="1" x14ac:dyDescent="0.3">
      <c r="A10" s="1">
        <f t="shared" si="0"/>
        <v>9</v>
      </c>
      <c r="B10" s="1" t="s">
        <v>41</v>
      </c>
      <c r="C10" s="1" t="s">
        <v>41</v>
      </c>
      <c r="D10" s="1">
        <v>11</v>
      </c>
      <c r="E10" s="1">
        <v>0</v>
      </c>
      <c r="F10" s="1">
        <v>11</v>
      </c>
      <c r="G10" s="1">
        <v>0</v>
      </c>
      <c r="H10" s="1">
        <v>0</v>
      </c>
      <c r="I10" s="1">
        <v>0</v>
      </c>
      <c r="J10" s="1">
        <v>0</v>
      </c>
      <c r="K10" s="7">
        <v>11</v>
      </c>
      <c r="L10" s="7">
        <v>0</v>
      </c>
      <c r="M10" s="7">
        <v>1</v>
      </c>
      <c r="N10" s="7">
        <v>10</v>
      </c>
      <c r="O10" s="7">
        <v>0</v>
      </c>
      <c r="P10" s="7">
        <v>2</v>
      </c>
      <c r="Q10" s="7">
        <v>9</v>
      </c>
      <c r="R10" s="7">
        <v>0</v>
      </c>
      <c r="S10" s="7">
        <v>4</v>
      </c>
      <c r="T10" s="7">
        <v>7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1</v>
      </c>
      <c r="AB10" s="7">
        <v>9</v>
      </c>
      <c r="AC10" s="7">
        <v>0</v>
      </c>
      <c r="AD10" s="7">
        <v>1</v>
      </c>
      <c r="AE10" s="7">
        <v>0</v>
      </c>
      <c r="AF10" s="7">
        <v>0</v>
      </c>
      <c r="AG10" s="7">
        <v>0</v>
      </c>
    </row>
    <row r="11" spans="1:33" ht="14.25" customHeight="1" x14ac:dyDescent="0.3">
      <c r="A11" s="1">
        <f t="shared" si="0"/>
        <v>10</v>
      </c>
      <c r="B11" s="1" t="s">
        <v>42</v>
      </c>
      <c r="C11" s="1" t="s">
        <v>42</v>
      </c>
      <c r="D11" s="1">
        <v>14</v>
      </c>
      <c r="E11" s="1">
        <v>1</v>
      </c>
      <c r="F11" s="1">
        <v>13</v>
      </c>
      <c r="G11" s="1">
        <v>0</v>
      </c>
      <c r="H11" s="1">
        <v>0</v>
      </c>
      <c r="I11" s="1">
        <v>0</v>
      </c>
      <c r="J11" s="1">
        <v>0</v>
      </c>
      <c r="K11" s="7">
        <v>14</v>
      </c>
      <c r="L11" s="7">
        <v>0</v>
      </c>
      <c r="M11" s="7">
        <v>0</v>
      </c>
      <c r="N11" s="7">
        <v>14</v>
      </c>
      <c r="O11" s="7">
        <v>0</v>
      </c>
      <c r="P11" s="7">
        <v>1</v>
      </c>
      <c r="Q11" s="7">
        <v>13</v>
      </c>
      <c r="R11" s="7">
        <v>0</v>
      </c>
      <c r="S11" s="7">
        <v>1</v>
      </c>
      <c r="T11" s="7">
        <v>11</v>
      </c>
      <c r="U11" s="7">
        <v>0</v>
      </c>
      <c r="V11" s="7">
        <v>1</v>
      </c>
      <c r="W11" s="7">
        <v>1</v>
      </c>
      <c r="X11" s="7">
        <v>0</v>
      </c>
      <c r="Y11" s="7">
        <v>0</v>
      </c>
      <c r="Z11" s="7">
        <v>0</v>
      </c>
      <c r="AA11" s="7">
        <v>3</v>
      </c>
      <c r="AB11" s="7">
        <v>7</v>
      </c>
      <c r="AC11" s="7">
        <v>0</v>
      </c>
      <c r="AD11" s="7">
        <v>0</v>
      </c>
      <c r="AE11" s="7">
        <v>4</v>
      </c>
      <c r="AF11" s="7">
        <v>0</v>
      </c>
      <c r="AG11" s="7">
        <v>0</v>
      </c>
    </row>
    <row r="12" spans="1:33" ht="14.25" customHeight="1" x14ac:dyDescent="0.3">
      <c r="A12" s="1">
        <f t="shared" si="0"/>
        <v>11</v>
      </c>
      <c r="B12" s="1" t="s">
        <v>43</v>
      </c>
      <c r="C12" s="1" t="s">
        <v>43</v>
      </c>
      <c r="D12" s="1">
        <v>22</v>
      </c>
      <c r="E12" s="1">
        <v>2</v>
      </c>
      <c r="F12" s="1">
        <v>20</v>
      </c>
      <c r="G12" s="1">
        <v>0</v>
      </c>
      <c r="H12" s="1">
        <v>0</v>
      </c>
      <c r="I12" s="1">
        <v>0</v>
      </c>
      <c r="J12" s="1">
        <v>0</v>
      </c>
      <c r="K12" s="7">
        <v>22</v>
      </c>
      <c r="L12" s="7">
        <v>0</v>
      </c>
      <c r="M12" s="7">
        <v>1</v>
      </c>
      <c r="N12" s="7">
        <v>21</v>
      </c>
      <c r="O12" s="7">
        <v>0</v>
      </c>
      <c r="P12" s="7">
        <v>0</v>
      </c>
      <c r="Q12" s="7">
        <v>22</v>
      </c>
      <c r="R12" s="7">
        <v>1</v>
      </c>
      <c r="S12" s="7">
        <v>2</v>
      </c>
      <c r="T12" s="7">
        <v>14</v>
      </c>
      <c r="U12" s="7">
        <v>0</v>
      </c>
      <c r="V12" s="7">
        <v>1</v>
      </c>
      <c r="W12" s="7">
        <v>2</v>
      </c>
      <c r="X12" s="7">
        <v>0</v>
      </c>
      <c r="Y12" s="7">
        <v>0</v>
      </c>
      <c r="Z12" s="7">
        <v>1</v>
      </c>
      <c r="AA12" s="7">
        <v>0</v>
      </c>
      <c r="AB12" s="7">
        <v>13</v>
      </c>
      <c r="AC12" s="7">
        <v>0</v>
      </c>
      <c r="AD12" s="7">
        <v>2</v>
      </c>
      <c r="AE12" s="7">
        <v>6</v>
      </c>
      <c r="AF12" s="7">
        <v>0</v>
      </c>
      <c r="AG12" s="7">
        <v>0</v>
      </c>
    </row>
    <row r="13" spans="1:33" ht="14.25" customHeight="1" x14ac:dyDescent="0.3">
      <c r="A13" s="1">
        <f t="shared" si="0"/>
        <v>12</v>
      </c>
      <c r="B13" s="1" t="s">
        <v>44</v>
      </c>
      <c r="C13" s="1" t="s">
        <v>44</v>
      </c>
      <c r="D13" s="1">
        <v>7</v>
      </c>
      <c r="E13" s="1">
        <v>0</v>
      </c>
      <c r="F13" s="1">
        <v>7</v>
      </c>
      <c r="G13" s="1">
        <v>0</v>
      </c>
      <c r="H13" s="1">
        <v>0</v>
      </c>
      <c r="I13" s="1">
        <v>0</v>
      </c>
      <c r="J13" s="1">
        <v>0</v>
      </c>
      <c r="K13" s="7">
        <v>7</v>
      </c>
      <c r="L13" s="7">
        <v>0</v>
      </c>
      <c r="M13" s="7">
        <v>1</v>
      </c>
      <c r="N13" s="7">
        <v>6</v>
      </c>
      <c r="O13" s="7">
        <v>0</v>
      </c>
      <c r="P13" s="7">
        <v>1</v>
      </c>
      <c r="Q13" s="7">
        <v>6</v>
      </c>
      <c r="R13" s="7">
        <v>0</v>
      </c>
      <c r="S13" s="7">
        <v>0</v>
      </c>
      <c r="T13" s="7">
        <v>5</v>
      </c>
      <c r="U13" s="7">
        <v>0</v>
      </c>
      <c r="V13" s="7">
        <v>0</v>
      </c>
      <c r="W13" s="7">
        <v>2</v>
      </c>
      <c r="X13" s="7">
        <v>0</v>
      </c>
      <c r="Y13" s="7">
        <v>0</v>
      </c>
      <c r="Z13" s="7">
        <v>0</v>
      </c>
      <c r="AA13" s="7">
        <v>0</v>
      </c>
      <c r="AB13" s="7">
        <v>2</v>
      </c>
      <c r="AC13" s="7">
        <v>0</v>
      </c>
      <c r="AD13" s="7">
        <v>0</v>
      </c>
      <c r="AE13" s="7">
        <v>5</v>
      </c>
      <c r="AF13" s="7">
        <v>0</v>
      </c>
      <c r="AG13" s="7">
        <v>0</v>
      </c>
    </row>
    <row r="14" spans="1:33" ht="14.25" customHeight="1" x14ac:dyDescent="0.3">
      <c r="A14" s="1">
        <f t="shared" si="0"/>
        <v>13</v>
      </c>
      <c r="B14" s="1" t="s">
        <v>45</v>
      </c>
      <c r="C14" s="1" t="s">
        <v>45</v>
      </c>
      <c r="D14" s="1">
        <v>10</v>
      </c>
      <c r="E14" s="1">
        <v>1</v>
      </c>
      <c r="F14" s="1">
        <v>9</v>
      </c>
      <c r="G14" s="1">
        <v>0</v>
      </c>
      <c r="H14" s="1">
        <v>0</v>
      </c>
      <c r="I14" s="1">
        <v>0</v>
      </c>
      <c r="J14" s="1">
        <v>0</v>
      </c>
      <c r="K14" s="7">
        <v>10</v>
      </c>
      <c r="L14" s="7">
        <v>0</v>
      </c>
      <c r="M14" s="7">
        <v>1</v>
      </c>
      <c r="N14" s="7">
        <v>9</v>
      </c>
      <c r="O14" s="7">
        <v>0</v>
      </c>
      <c r="P14" s="7">
        <v>0</v>
      </c>
      <c r="Q14" s="7">
        <v>10</v>
      </c>
      <c r="R14" s="7">
        <v>0</v>
      </c>
      <c r="S14" s="7">
        <v>0</v>
      </c>
      <c r="T14" s="7">
        <v>10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5</v>
      </c>
      <c r="AC14" s="7">
        <v>0</v>
      </c>
      <c r="AD14" s="7">
        <v>1</v>
      </c>
      <c r="AE14" s="7">
        <v>3</v>
      </c>
      <c r="AF14" s="7">
        <v>0</v>
      </c>
      <c r="AG14" s="7">
        <v>0</v>
      </c>
    </row>
    <row r="15" spans="1:33" ht="14.25" customHeight="1" x14ac:dyDescent="0.3">
      <c r="A15" s="1">
        <f t="shared" si="0"/>
        <v>14</v>
      </c>
      <c r="B15" s="1" t="s">
        <v>46</v>
      </c>
      <c r="C15" s="1" t="s">
        <v>46</v>
      </c>
      <c r="D15" s="1">
        <v>25</v>
      </c>
      <c r="E15" s="1">
        <v>2</v>
      </c>
      <c r="F15" s="1">
        <v>23</v>
      </c>
      <c r="G15" s="1">
        <v>0</v>
      </c>
      <c r="H15" s="1">
        <v>0</v>
      </c>
      <c r="I15" s="1">
        <v>0</v>
      </c>
      <c r="J15" s="1">
        <v>0</v>
      </c>
      <c r="K15" s="7">
        <v>25</v>
      </c>
      <c r="L15" s="7">
        <v>0</v>
      </c>
      <c r="M15" s="7">
        <v>0</v>
      </c>
      <c r="N15" s="7">
        <v>25</v>
      </c>
      <c r="O15" s="7">
        <v>0</v>
      </c>
      <c r="P15" s="7">
        <v>4</v>
      </c>
      <c r="Q15" s="7">
        <v>21</v>
      </c>
      <c r="R15" s="7">
        <v>3</v>
      </c>
      <c r="S15" s="7">
        <v>5</v>
      </c>
      <c r="T15" s="7">
        <v>16</v>
      </c>
      <c r="U15" s="7">
        <v>0</v>
      </c>
      <c r="V15" s="7">
        <v>0</v>
      </c>
      <c r="W15" s="7">
        <v>1</v>
      </c>
      <c r="X15" s="7">
        <v>0</v>
      </c>
      <c r="Y15" s="7">
        <v>0</v>
      </c>
      <c r="Z15" s="7">
        <v>3</v>
      </c>
      <c r="AA15" s="7">
        <v>3</v>
      </c>
      <c r="AB15" s="7">
        <v>18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</row>
    <row r="16" spans="1:33" ht="14.25" customHeight="1" x14ac:dyDescent="0.3">
      <c r="A16" s="1">
        <f t="shared" si="0"/>
        <v>15</v>
      </c>
      <c r="B16" s="1" t="s">
        <v>47</v>
      </c>
      <c r="C16" s="1" t="s">
        <v>47</v>
      </c>
      <c r="D16" s="1">
        <v>10</v>
      </c>
      <c r="E16" s="1">
        <v>2</v>
      </c>
      <c r="F16" s="1">
        <v>8</v>
      </c>
      <c r="G16" s="1">
        <v>0</v>
      </c>
      <c r="H16" s="1">
        <v>0</v>
      </c>
      <c r="I16" s="1">
        <v>0</v>
      </c>
      <c r="J16" s="1">
        <v>0</v>
      </c>
      <c r="K16" s="7">
        <v>10</v>
      </c>
      <c r="L16" s="7">
        <v>0</v>
      </c>
      <c r="M16" s="7">
        <v>0</v>
      </c>
      <c r="N16" s="7">
        <v>10</v>
      </c>
      <c r="O16" s="7">
        <v>0</v>
      </c>
      <c r="P16" s="7">
        <v>0</v>
      </c>
      <c r="Q16" s="7">
        <v>10</v>
      </c>
      <c r="R16" s="7">
        <v>2</v>
      </c>
      <c r="S16" s="7">
        <v>0</v>
      </c>
      <c r="T16" s="7">
        <v>7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2</v>
      </c>
      <c r="AB16" s="7">
        <v>6</v>
      </c>
      <c r="AC16" s="7">
        <v>0</v>
      </c>
      <c r="AD16" s="7">
        <v>0</v>
      </c>
      <c r="AE16" s="7">
        <v>2</v>
      </c>
      <c r="AF16" s="7">
        <v>0</v>
      </c>
      <c r="AG16" s="7">
        <v>0</v>
      </c>
    </row>
    <row r="17" spans="1:33" ht="14.25" customHeight="1" x14ac:dyDescent="0.3">
      <c r="A17" s="1">
        <f t="shared" si="0"/>
        <v>16</v>
      </c>
      <c r="B17" s="1" t="s">
        <v>48</v>
      </c>
      <c r="C17" s="1" t="s">
        <v>48</v>
      </c>
      <c r="D17" s="1">
        <v>19</v>
      </c>
      <c r="E17" s="1">
        <v>0</v>
      </c>
      <c r="F17" s="1">
        <v>19</v>
      </c>
      <c r="G17" s="1">
        <v>0</v>
      </c>
      <c r="H17" s="1">
        <v>0</v>
      </c>
      <c r="I17" s="1">
        <v>0</v>
      </c>
      <c r="J17" s="1">
        <v>0</v>
      </c>
      <c r="K17" s="7">
        <v>19</v>
      </c>
      <c r="L17" s="7">
        <v>0</v>
      </c>
      <c r="M17" s="7">
        <v>2</v>
      </c>
      <c r="N17" s="7">
        <v>17</v>
      </c>
      <c r="O17" s="7">
        <v>0</v>
      </c>
      <c r="P17" s="7">
        <v>3</v>
      </c>
      <c r="Q17" s="7">
        <v>16</v>
      </c>
      <c r="R17" s="7">
        <v>2</v>
      </c>
      <c r="S17" s="7">
        <v>3</v>
      </c>
      <c r="T17" s="7">
        <v>10</v>
      </c>
      <c r="U17" s="7">
        <v>0</v>
      </c>
      <c r="V17" s="7">
        <v>1</v>
      </c>
      <c r="W17" s="7">
        <v>3</v>
      </c>
      <c r="X17" s="7">
        <v>0</v>
      </c>
      <c r="Y17" s="7">
        <v>0</v>
      </c>
      <c r="Z17" s="7">
        <v>1</v>
      </c>
      <c r="AA17" s="7">
        <v>5</v>
      </c>
      <c r="AB17" s="7">
        <v>7</v>
      </c>
      <c r="AC17" s="7">
        <v>0</v>
      </c>
      <c r="AD17" s="7">
        <v>1</v>
      </c>
      <c r="AE17" s="7">
        <v>5</v>
      </c>
      <c r="AF17" s="7">
        <v>0</v>
      </c>
      <c r="AG17" s="7">
        <v>0</v>
      </c>
    </row>
    <row r="18" spans="1:33" ht="14.25" customHeight="1" x14ac:dyDescent="0.3">
      <c r="A18" s="1">
        <f t="shared" si="0"/>
        <v>17</v>
      </c>
      <c r="B18" s="1" t="s">
        <v>49</v>
      </c>
      <c r="C18" s="1" t="s">
        <v>49</v>
      </c>
      <c r="D18" s="1">
        <v>6</v>
      </c>
      <c r="E18" s="1">
        <v>1</v>
      </c>
      <c r="F18" s="1">
        <v>5</v>
      </c>
      <c r="G18" s="1">
        <v>0</v>
      </c>
      <c r="H18" s="1">
        <v>0</v>
      </c>
      <c r="I18" s="1">
        <v>0</v>
      </c>
      <c r="J18" s="1">
        <v>0</v>
      </c>
      <c r="K18" s="7">
        <v>6</v>
      </c>
      <c r="L18" s="7">
        <v>0</v>
      </c>
      <c r="M18" s="7">
        <v>1</v>
      </c>
      <c r="N18" s="7">
        <v>5</v>
      </c>
      <c r="O18" s="7">
        <v>0</v>
      </c>
      <c r="P18" s="7">
        <v>1</v>
      </c>
      <c r="Q18" s="7">
        <v>5</v>
      </c>
      <c r="R18" s="7">
        <v>1</v>
      </c>
      <c r="S18" s="7">
        <v>1</v>
      </c>
      <c r="T18" s="7">
        <v>2</v>
      </c>
      <c r="U18" s="7">
        <v>0</v>
      </c>
      <c r="V18" s="7">
        <v>1</v>
      </c>
      <c r="W18" s="7">
        <v>1</v>
      </c>
      <c r="X18" s="7">
        <v>0</v>
      </c>
      <c r="Y18" s="7">
        <v>0</v>
      </c>
      <c r="Z18" s="7">
        <v>0</v>
      </c>
      <c r="AA18" s="7">
        <v>1</v>
      </c>
      <c r="AB18" s="7">
        <v>3</v>
      </c>
      <c r="AC18" s="7">
        <v>0</v>
      </c>
      <c r="AD18" s="7">
        <v>0</v>
      </c>
      <c r="AE18" s="7">
        <v>2</v>
      </c>
      <c r="AF18" s="7">
        <v>0</v>
      </c>
      <c r="AG18" s="7">
        <v>0</v>
      </c>
    </row>
    <row r="19" spans="1:33" ht="14.25" customHeight="1" x14ac:dyDescent="0.3">
      <c r="A19" s="1">
        <f t="shared" si="0"/>
        <v>18</v>
      </c>
      <c r="B19" s="1" t="s">
        <v>50</v>
      </c>
      <c r="C19" s="1" t="s">
        <v>50</v>
      </c>
      <c r="D19" s="1">
        <v>6</v>
      </c>
      <c r="E19" s="1">
        <v>0</v>
      </c>
      <c r="F19" s="1">
        <v>6</v>
      </c>
      <c r="G19" s="1">
        <v>0</v>
      </c>
      <c r="H19" s="1">
        <v>0</v>
      </c>
      <c r="I19" s="1">
        <v>0</v>
      </c>
      <c r="J19" s="1">
        <v>0</v>
      </c>
      <c r="K19" s="7">
        <v>6</v>
      </c>
      <c r="L19" s="7">
        <v>0</v>
      </c>
      <c r="M19" s="7">
        <v>0</v>
      </c>
      <c r="N19" s="7">
        <v>6</v>
      </c>
      <c r="O19" s="7">
        <v>0</v>
      </c>
      <c r="P19" s="7">
        <v>0</v>
      </c>
      <c r="Q19" s="7">
        <v>6</v>
      </c>
      <c r="R19" s="7">
        <v>0</v>
      </c>
      <c r="S19" s="7">
        <v>2</v>
      </c>
      <c r="T19" s="7">
        <v>4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1</v>
      </c>
      <c r="AB19" s="7">
        <v>4</v>
      </c>
      <c r="AC19" s="7">
        <v>0</v>
      </c>
      <c r="AD19" s="7">
        <v>0</v>
      </c>
      <c r="AE19" s="7">
        <v>1</v>
      </c>
      <c r="AF19" s="7">
        <v>0</v>
      </c>
      <c r="AG19" s="7">
        <v>0</v>
      </c>
    </row>
    <row r="21" spans="1:33" ht="14.25" customHeight="1" x14ac:dyDescent="0.3">
      <c r="A21" s="6" t="s">
        <v>54</v>
      </c>
    </row>
    <row r="22" spans="1:33" ht="14.25" customHeight="1" x14ac:dyDescent="0.3">
      <c r="A22" s="6" t="s">
        <v>52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G22"/>
  <sheetViews>
    <sheetView zoomScaleNormal="100" workbookViewId="0"/>
  </sheetViews>
  <sheetFormatPr defaultColWidth="8.6640625" defaultRowHeight="14.4" x14ac:dyDescent="0.3"/>
  <cols>
    <col min="1" max="1" width="3.44140625" style="1" customWidth="1"/>
    <col min="2" max="3" width="12.21875" style="1" customWidth="1"/>
    <col min="4" max="4" width="11.77734375" style="1" customWidth="1"/>
    <col min="5" max="5" width="6.44140625" style="1" customWidth="1"/>
    <col min="6" max="6" width="10.44140625" style="1" customWidth="1"/>
    <col min="7" max="7" width="22.33203125" style="1" customWidth="1"/>
    <col min="8" max="8" width="21" style="1" customWidth="1"/>
    <col min="9" max="9" width="11.5546875" style="1" customWidth="1"/>
    <col min="10" max="10" width="31.88671875" style="1" customWidth="1"/>
    <col min="11" max="11" width="15.33203125" style="1" customWidth="1"/>
    <col min="12" max="12" width="13.44140625" style="1" customWidth="1"/>
    <col min="13" max="13" width="14.44140625" style="1" customWidth="1"/>
    <col min="14" max="14" width="12.5546875" style="1" customWidth="1"/>
    <col min="15" max="15" width="11.6640625" style="1" customWidth="1"/>
    <col min="16" max="16" width="12.5546875" style="1" customWidth="1"/>
    <col min="17" max="17" width="10.77734375" style="1" customWidth="1"/>
    <col min="18" max="18" width="9.88671875" style="1" customWidth="1"/>
    <col min="19" max="20" width="11.6640625" style="1" customWidth="1"/>
    <col min="21" max="21" width="12.5546875" style="1" customWidth="1"/>
    <col min="22" max="25" width="9.88671875" style="1" customWidth="1"/>
    <col min="26" max="26" width="9" style="1" customWidth="1"/>
    <col min="27" max="28" width="9.88671875" style="1" customWidth="1"/>
    <col min="29" max="29" width="10.77734375" style="1" customWidth="1"/>
    <col min="30" max="33" width="9" style="1" customWidth="1"/>
  </cols>
  <sheetData>
    <row r="1" spans="1:33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4.25" customHeight="1" x14ac:dyDescent="0.3">
      <c r="A2" s="1">
        <v>1</v>
      </c>
      <c r="B2" s="1" t="s">
        <v>33</v>
      </c>
      <c r="C2" s="1" t="s">
        <v>33</v>
      </c>
      <c r="D2" s="1">
        <v>7</v>
      </c>
      <c r="E2" s="1">
        <v>2</v>
      </c>
      <c r="F2" s="1">
        <v>5</v>
      </c>
      <c r="G2" s="1">
        <v>0</v>
      </c>
      <c r="H2" s="1">
        <v>0</v>
      </c>
      <c r="I2" s="1">
        <v>0</v>
      </c>
      <c r="J2" s="1">
        <v>0</v>
      </c>
      <c r="K2" s="7">
        <v>7</v>
      </c>
      <c r="L2" s="7">
        <v>0</v>
      </c>
      <c r="M2" s="7">
        <v>0</v>
      </c>
      <c r="N2" s="7">
        <v>7</v>
      </c>
      <c r="O2" s="7">
        <v>0</v>
      </c>
      <c r="P2" s="7">
        <v>0</v>
      </c>
      <c r="Q2" s="7">
        <v>7</v>
      </c>
      <c r="R2" s="7">
        <v>1</v>
      </c>
      <c r="S2" s="7">
        <v>2</v>
      </c>
      <c r="T2" s="7">
        <v>2</v>
      </c>
      <c r="U2" s="7">
        <v>0</v>
      </c>
      <c r="V2" s="7">
        <v>0</v>
      </c>
      <c r="W2" s="7">
        <v>2</v>
      </c>
      <c r="X2" s="7">
        <v>0</v>
      </c>
      <c r="Y2" s="7">
        <v>0</v>
      </c>
      <c r="Z2" s="7">
        <v>1</v>
      </c>
      <c r="AA2" s="7">
        <v>0</v>
      </c>
      <c r="AB2" s="7">
        <v>3</v>
      </c>
      <c r="AC2" s="7">
        <v>0</v>
      </c>
      <c r="AD2" s="7">
        <v>0</v>
      </c>
      <c r="AE2" s="7">
        <v>3</v>
      </c>
      <c r="AF2" s="7">
        <v>0</v>
      </c>
      <c r="AG2" s="7">
        <v>0</v>
      </c>
    </row>
    <row r="3" spans="1:33" ht="14.25" customHeight="1" x14ac:dyDescent="0.3">
      <c r="A3" s="1">
        <f t="shared" ref="A3:A19" si="0">A2+1</f>
        <v>2</v>
      </c>
      <c r="B3" s="1" t="s">
        <v>34</v>
      </c>
      <c r="C3" s="1" t="s">
        <v>34</v>
      </c>
      <c r="D3" s="1">
        <v>19</v>
      </c>
      <c r="E3" s="1">
        <v>9</v>
      </c>
      <c r="F3" s="1">
        <v>10</v>
      </c>
      <c r="G3" s="1">
        <v>0</v>
      </c>
      <c r="H3" s="1">
        <v>0</v>
      </c>
      <c r="I3" s="1">
        <v>0</v>
      </c>
      <c r="J3" s="1">
        <v>0</v>
      </c>
      <c r="K3" s="7">
        <v>19</v>
      </c>
      <c r="L3" s="7">
        <v>0</v>
      </c>
      <c r="M3" s="7">
        <v>2</v>
      </c>
      <c r="N3" s="7">
        <v>17</v>
      </c>
      <c r="O3" s="7">
        <v>0</v>
      </c>
      <c r="P3" s="7">
        <v>5</v>
      </c>
      <c r="Q3" s="7">
        <v>14</v>
      </c>
      <c r="R3" s="7">
        <v>3</v>
      </c>
      <c r="S3" s="7">
        <v>2</v>
      </c>
      <c r="T3" s="7">
        <v>14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2</v>
      </c>
      <c r="AA3" s="7">
        <v>6</v>
      </c>
      <c r="AB3" s="7">
        <v>9</v>
      </c>
      <c r="AC3" s="7">
        <v>0</v>
      </c>
      <c r="AD3" s="7">
        <v>0</v>
      </c>
      <c r="AE3" s="7">
        <v>1</v>
      </c>
      <c r="AF3" s="7">
        <v>0</v>
      </c>
      <c r="AG3" s="7">
        <v>0</v>
      </c>
    </row>
    <row r="4" spans="1:33" ht="14.25" customHeight="1" x14ac:dyDescent="0.3">
      <c r="A4" s="1">
        <f t="shared" si="0"/>
        <v>3</v>
      </c>
      <c r="B4" s="1" t="s">
        <v>35</v>
      </c>
      <c r="C4" s="1" t="s">
        <v>35</v>
      </c>
      <c r="D4" s="1">
        <v>17</v>
      </c>
      <c r="E4" s="1">
        <v>1</v>
      </c>
      <c r="F4" s="1">
        <v>16</v>
      </c>
      <c r="G4" s="1">
        <v>0</v>
      </c>
      <c r="H4" s="1">
        <v>0</v>
      </c>
      <c r="I4" s="1">
        <v>0</v>
      </c>
      <c r="J4" s="1">
        <v>0</v>
      </c>
      <c r="K4" s="7">
        <v>17</v>
      </c>
      <c r="L4" s="7">
        <v>0</v>
      </c>
      <c r="M4" s="7">
        <v>1</v>
      </c>
      <c r="N4" s="7">
        <v>16</v>
      </c>
      <c r="O4" s="7">
        <v>0</v>
      </c>
      <c r="P4" s="7">
        <v>2</v>
      </c>
      <c r="Q4" s="7">
        <v>15</v>
      </c>
      <c r="R4" s="7">
        <v>1</v>
      </c>
      <c r="S4" s="7">
        <v>2</v>
      </c>
      <c r="T4" s="7">
        <v>12</v>
      </c>
      <c r="U4" s="7">
        <v>0</v>
      </c>
      <c r="V4" s="7">
        <v>0</v>
      </c>
      <c r="W4" s="7">
        <v>1</v>
      </c>
      <c r="X4" s="7">
        <v>1</v>
      </c>
      <c r="Y4" s="7">
        <v>0</v>
      </c>
      <c r="Z4" s="7">
        <v>0</v>
      </c>
      <c r="AA4" s="7">
        <v>1</v>
      </c>
      <c r="AB4" s="7">
        <v>13</v>
      </c>
      <c r="AC4" s="7">
        <v>0</v>
      </c>
      <c r="AD4" s="7">
        <v>0</v>
      </c>
      <c r="AE4" s="7">
        <v>3</v>
      </c>
      <c r="AF4" s="7">
        <v>0</v>
      </c>
      <c r="AG4" s="7">
        <v>0</v>
      </c>
    </row>
    <row r="5" spans="1:33" ht="14.25" customHeight="1" x14ac:dyDescent="0.3">
      <c r="A5" s="1">
        <f t="shared" si="0"/>
        <v>4</v>
      </c>
      <c r="B5" s="1" t="s">
        <v>36</v>
      </c>
      <c r="C5" s="1" t="s">
        <v>36</v>
      </c>
      <c r="D5" s="1">
        <v>15</v>
      </c>
      <c r="E5" s="1">
        <v>5</v>
      </c>
      <c r="F5" s="1">
        <v>10</v>
      </c>
      <c r="G5" s="1">
        <v>0</v>
      </c>
      <c r="H5" s="1">
        <v>0</v>
      </c>
      <c r="I5" s="1">
        <v>0</v>
      </c>
      <c r="J5" s="1">
        <v>0</v>
      </c>
      <c r="K5" s="7">
        <v>15</v>
      </c>
      <c r="L5" s="7">
        <v>0</v>
      </c>
      <c r="M5" s="7">
        <v>1</v>
      </c>
      <c r="N5" s="7">
        <v>14</v>
      </c>
      <c r="O5" s="7">
        <v>0</v>
      </c>
      <c r="P5" s="7">
        <v>1</v>
      </c>
      <c r="Q5" s="7">
        <v>14</v>
      </c>
      <c r="R5" s="7">
        <v>1</v>
      </c>
      <c r="S5" s="7">
        <v>0</v>
      </c>
      <c r="T5" s="7">
        <v>11</v>
      </c>
      <c r="U5" s="7">
        <v>0</v>
      </c>
      <c r="V5" s="7">
        <v>0</v>
      </c>
      <c r="W5" s="7">
        <v>3</v>
      </c>
      <c r="X5" s="7">
        <v>0</v>
      </c>
      <c r="Y5" s="7">
        <v>0</v>
      </c>
      <c r="Z5" s="7">
        <v>0</v>
      </c>
      <c r="AA5" s="7">
        <v>2</v>
      </c>
      <c r="AB5" s="7">
        <v>11</v>
      </c>
      <c r="AC5" s="7">
        <v>0</v>
      </c>
      <c r="AD5" s="7">
        <v>0</v>
      </c>
      <c r="AE5" s="7">
        <v>2</v>
      </c>
      <c r="AF5" s="7">
        <v>0</v>
      </c>
      <c r="AG5" s="7">
        <v>0</v>
      </c>
    </row>
    <row r="6" spans="1:33" ht="14.25" customHeight="1" x14ac:dyDescent="0.3">
      <c r="A6" s="1">
        <f t="shared" si="0"/>
        <v>5</v>
      </c>
      <c r="B6" s="1" t="s">
        <v>37</v>
      </c>
      <c r="C6" s="1" t="s">
        <v>37</v>
      </c>
      <c r="D6" s="1">
        <v>17</v>
      </c>
      <c r="E6" s="1">
        <v>5</v>
      </c>
      <c r="F6" s="1">
        <v>12</v>
      </c>
      <c r="G6" s="1">
        <v>0</v>
      </c>
      <c r="H6" s="1">
        <v>0</v>
      </c>
      <c r="I6" s="1">
        <v>0</v>
      </c>
      <c r="J6" s="1">
        <v>0</v>
      </c>
      <c r="K6" s="7">
        <v>17</v>
      </c>
      <c r="L6" s="7">
        <v>0</v>
      </c>
      <c r="M6" s="7">
        <v>1</v>
      </c>
      <c r="N6" s="7">
        <v>16</v>
      </c>
      <c r="O6" s="7">
        <v>2</v>
      </c>
      <c r="P6" s="7">
        <v>0</v>
      </c>
      <c r="Q6" s="7">
        <v>15</v>
      </c>
      <c r="R6" s="7">
        <v>1</v>
      </c>
      <c r="S6" s="7">
        <v>2</v>
      </c>
      <c r="T6" s="7">
        <v>11</v>
      </c>
      <c r="U6" s="7">
        <v>0</v>
      </c>
      <c r="V6" s="7">
        <v>1</v>
      </c>
      <c r="W6" s="7">
        <v>2</v>
      </c>
      <c r="X6" s="7">
        <v>0</v>
      </c>
      <c r="Y6" s="7">
        <v>0</v>
      </c>
      <c r="Z6" s="7">
        <v>1</v>
      </c>
      <c r="AA6" s="7">
        <v>2</v>
      </c>
      <c r="AB6" s="7">
        <v>9</v>
      </c>
      <c r="AC6" s="7">
        <v>0</v>
      </c>
      <c r="AD6" s="7">
        <v>1</v>
      </c>
      <c r="AE6" s="7">
        <v>4</v>
      </c>
      <c r="AF6" s="7">
        <v>0</v>
      </c>
      <c r="AG6" s="7">
        <v>0</v>
      </c>
    </row>
    <row r="7" spans="1:33" ht="14.25" customHeight="1" x14ac:dyDescent="0.3">
      <c r="A7" s="1">
        <f t="shared" si="0"/>
        <v>6</v>
      </c>
      <c r="B7" s="1" t="s">
        <v>38</v>
      </c>
      <c r="C7" s="1" t="s">
        <v>38</v>
      </c>
      <c r="D7" s="1">
        <v>15</v>
      </c>
      <c r="E7" s="1">
        <v>6</v>
      </c>
      <c r="F7" s="1">
        <v>9</v>
      </c>
      <c r="G7" s="1">
        <v>0</v>
      </c>
      <c r="H7" s="1">
        <v>0</v>
      </c>
      <c r="I7" s="1">
        <v>0</v>
      </c>
      <c r="J7" s="1">
        <v>0</v>
      </c>
      <c r="K7" s="7">
        <v>15</v>
      </c>
      <c r="L7" s="7">
        <v>0</v>
      </c>
      <c r="M7" s="7">
        <v>1</v>
      </c>
      <c r="N7" s="7">
        <v>14</v>
      </c>
      <c r="O7" s="7">
        <v>0</v>
      </c>
      <c r="P7" s="7">
        <v>4</v>
      </c>
      <c r="Q7" s="7">
        <v>11</v>
      </c>
      <c r="R7" s="7">
        <v>1</v>
      </c>
      <c r="S7" s="7">
        <v>3</v>
      </c>
      <c r="T7" s="7">
        <v>8</v>
      </c>
      <c r="U7" s="7">
        <v>0</v>
      </c>
      <c r="V7" s="7">
        <v>1</v>
      </c>
      <c r="W7" s="7">
        <v>1</v>
      </c>
      <c r="X7" s="7">
        <v>1</v>
      </c>
      <c r="Y7" s="7">
        <v>0</v>
      </c>
      <c r="Z7" s="7">
        <v>0</v>
      </c>
      <c r="AA7" s="7">
        <v>1</v>
      </c>
      <c r="AB7" s="7">
        <v>10</v>
      </c>
      <c r="AC7" s="7">
        <v>0</v>
      </c>
      <c r="AD7" s="7">
        <v>0</v>
      </c>
      <c r="AE7" s="7">
        <v>4</v>
      </c>
      <c r="AF7" s="7">
        <v>0</v>
      </c>
      <c r="AG7" s="7">
        <v>0</v>
      </c>
    </row>
    <row r="8" spans="1:33" ht="14.25" customHeight="1" x14ac:dyDescent="0.3">
      <c r="A8" s="1">
        <f t="shared" si="0"/>
        <v>7</v>
      </c>
      <c r="B8" s="1" t="s">
        <v>39</v>
      </c>
      <c r="C8" s="1" t="s">
        <v>39</v>
      </c>
      <c r="D8" s="1">
        <v>30</v>
      </c>
      <c r="E8" s="1">
        <v>2</v>
      </c>
      <c r="F8" s="1">
        <v>28</v>
      </c>
      <c r="G8" s="1">
        <v>1</v>
      </c>
      <c r="H8" s="1">
        <v>0</v>
      </c>
      <c r="I8" s="1">
        <v>0</v>
      </c>
      <c r="J8" s="1">
        <v>0</v>
      </c>
      <c r="K8" s="7">
        <v>30</v>
      </c>
      <c r="L8" s="7">
        <v>0</v>
      </c>
      <c r="M8" s="7">
        <v>2</v>
      </c>
      <c r="N8" s="7">
        <v>28</v>
      </c>
      <c r="O8" s="7">
        <v>0</v>
      </c>
      <c r="P8" s="7">
        <v>7</v>
      </c>
      <c r="Q8" s="7">
        <v>23</v>
      </c>
      <c r="R8" s="7">
        <v>0</v>
      </c>
      <c r="S8" s="7">
        <v>9</v>
      </c>
      <c r="T8" s="7">
        <v>14</v>
      </c>
      <c r="U8" s="7">
        <v>0</v>
      </c>
      <c r="V8" s="7">
        <v>1</v>
      </c>
      <c r="W8" s="7">
        <v>6</v>
      </c>
      <c r="X8" s="7">
        <v>0</v>
      </c>
      <c r="Y8" s="7">
        <v>0</v>
      </c>
      <c r="Z8" s="7">
        <v>0</v>
      </c>
      <c r="AA8" s="7">
        <v>3</v>
      </c>
      <c r="AB8" s="7">
        <v>17</v>
      </c>
      <c r="AC8" s="7">
        <v>0</v>
      </c>
      <c r="AD8" s="7">
        <v>4</v>
      </c>
      <c r="AE8" s="7">
        <v>5</v>
      </c>
      <c r="AF8" s="7">
        <v>1</v>
      </c>
      <c r="AG8" s="7">
        <v>0</v>
      </c>
    </row>
    <row r="9" spans="1:33" ht="14.25" customHeight="1" x14ac:dyDescent="0.3">
      <c r="A9" s="1">
        <f t="shared" si="0"/>
        <v>8</v>
      </c>
      <c r="B9" s="1" t="s">
        <v>40</v>
      </c>
      <c r="C9" s="1" t="s">
        <v>40</v>
      </c>
      <c r="D9" s="1">
        <v>27</v>
      </c>
      <c r="E9" s="1">
        <v>2</v>
      </c>
      <c r="F9" s="1">
        <v>25</v>
      </c>
      <c r="G9" s="1">
        <v>0</v>
      </c>
      <c r="H9" s="1">
        <v>0</v>
      </c>
      <c r="I9" s="1">
        <v>0</v>
      </c>
      <c r="J9" s="1">
        <v>1</v>
      </c>
      <c r="K9" s="7">
        <v>27</v>
      </c>
      <c r="L9" s="7">
        <v>0</v>
      </c>
      <c r="M9" s="7">
        <v>0</v>
      </c>
      <c r="N9" s="7">
        <v>27</v>
      </c>
      <c r="O9" s="7">
        <v>0</v>
      </c>
      <c r="P9" s="7">
        <v>3</v>
      </c>
      <c r="Q9" s="7">
        <v>24</v>
      </c>
      <c r="R9" s="7">
        <v>0</v>
      </c>
      <c r="S9" s="7">
        <v>5</v>
      </c>
      <c r="T9" s="7">
        <v>20</v>
      </c>
      <c r="U9" s="7">
        <v>0</v>
      </c>
      <c r="V9" s="7">
        <v>0</v>
      </c>
      <c r="W9" s="7">
        <v>2</v>
      </c>
      <c r="X9" s="7">
        <v>0</v>
      </c>
      <c r="Y9" s="7">
        <v>0</v>
      </c>
      <c r="Z9" s="7">
        <v>0</v>
      </c>
      <c r="AA9" s="7">
        <v>3</v>
      </c>
      <c r="AB9" s="7">
        <v>16</v>
      </c>
      <c r="AC9" s="7">
        <v>0</v>
      </c>
      <c r="AD9" s="7">
        <v>1</v>
      </c>
      <c r="AE9" s="7">
        <v>7</v>
      </c>
      <c r="AF9" s="7">
        <v>0</v>
      </c>
      <c r="AG9" s="7">
        <v>0</v>
      </c>
    </row>
    <row r="10" spans="1:33" ht="14.25" customHeight="1" x14ac:dyDescent="0.3">
      <c r="A10" s="1">
        <f t="shared" si="0"/>
        <v>9</v>
      </c>
      <c r="B10" s="1" t="s">
        <v>41</v>
      </c>
      <c r="C10" s="1" t="s">
        <v>41</v>
      </c>
      <c r="D10" s="1">
        <v>10</v>
      </c>
      <c r="E10" s="1">
        <v>1</v>
      </c>
      <c r="F10" s="1">
        <v>9</v>
      </c>
      <c r="G10" s="1">
        <v>0</v>
      </c>
      <c r="H10" s="1">
        <v>0</v>
      </c>
      <c r="I10" s="1">
        <v>0</v>
      </c>
      <c r="J10" s="1">
        <v>0</v>
      </c>
      <c r="K10" s="7">
        <v>10</v>
      </c>
      <c r="L10" s="7">
        <v>0</v>
      </c>
      <c r="M10" s="7">
        <v>0</v>
      </c>
      <c r="N10" s="7">
        <v>10</v>
      </c>
      <c r="O10" s="7">
        <v>0</v>
      </c>
      <c r="P10" s="7">
        <v>2</v>
      </c>
      <c r="Q10" s="7">
        <v>8</v>
      </c>
      <c r="R10" s="7">
        <v>0</v>
      </c>
      <c r="S10" s="7">
        <v>1</v>
      </c>
      <c r="T10" s="7">
        <v>7</v>
      </c>
      <c r="U10" s="7">
        <v>0</v>
      </c>
      <c r="V10" s="7">
        <v>0</v>
      </c>
      <c r="W10" s="7">
        <v>2</v>
      </c>
      <c r="X10" s="7">
        <v>0</v>
      </c>
      <c r="Y10" s="7">
        <v>0</v>
      </c>
      <c r="Z10" s="7">
        <v>0</v>
      </c>
      <c r="AA10" s="7">
        <v>2</v>
      </c>
      <c r="AB10" s="7">
        <v>6</v>
      </c>
      <c r="AC10" s="7">
        <v>0</v>
      </c>
      <c r="AD10" s="7">
        <v>0</v>
      </c>
      <c r="AE10" s="7">
        <v>2</v>
      </c>
      <c r="AF10" s="7">
        <v>0</v>
      </c>
      <c r="AG10" s="7">
        <v>0</v>
      </c>
    </row>
    <row r="11" spans="1:33" ht="14.25" customHeight="1" x14ac:dyDescent="0.3">
      <c r="A11" s="1">
        <f t="shared" si="0"/>
        <v>10</v>
      </c>
      <c r="B11" s="1" t="s">
        <v>42</v>
      </c>
      <c r="C11" s="1" t="s">
        <v>42</v>
      </c>
      <c r="D11" s="1">
        <v>17</v>
      </c>
      <c r="E11" s="1">
        <v>2</v>
      </c>
      <c r="F11" s="1">
        <v>15</v>
      </c>
      <c r="G11" s="1">
        <v>0</v>
      </c>
      <c r="H11" s="1">
        <v>0</v>
      </c>
      <c r="I11" s="1">
        <v>0</v>
      </c>
      <c r="J11" s="1">
        <v>0</v>
      </c>
      <c r="K11" s="7">
        <v>17</v>
      </c>
      <c r="L11" s="7">
        <v>0</v>
      </c>
      <c r="M11" s="7">
        <v>1</v>
      </c>
      <c r="N11" s="7">
        <v>16</v>
      </c>
      <c r="O11" s="7">
        <v>0</v>
      </c>
      <c r="P11" s="7">
        <v>2</v>
      </c>
      <c r="Q11" s="7">
        <v>15</v>
      </c>
      <c r="R11" s="7">
        <v>1</v>
      </c>
      <c r="S11" s="7">
        <v>2</v>
      </c>
      <c r="T11" s="7">
        <v>13</v>
      </c>
      <c r="U11" s="7">
        <v>0</v>
      </c>
      <c r="V11" s="7">
        <v>0</v>
      </c>
      <c r="W11" s="7">
        <v>1</v>
      </c>
      <c r="X11" s="7">
        <v>0</v>
      </c>
      <c r="Y11" s="7">
        <v>0</v>
      </c>
      <c r="Z11" s="7">
        <v>0</v>
      </c>
      <c r="AA11" s="7">
        <v>0</v>
      </c>
      <c r="AB11" s="7">
        <v>10</v>
      </c>
      <c r="AC11" s="7">
        <v>0</v>
      </c>
      <c r="AD11" s="7">
        <v>1</v>
      </c>
      <c r="AE11" s="7">
        <v>6</v>
      </c>
      <c r="AF11" s="7">
        <v>0</v>
      </c>
      <c r="AG11" s="7">
        <v>0</v>
      </c>
    </row>
    <row r="12" spans="1:33" ht="14.25" customHeight="1" x14ac:dyDescent="0.3">
      <c r="A12" s="1">
        <f t="shared" si="0"/>
        <v>11</v>
      </c>
      <c r="B12" s="1" t="s">
        <v>43</v>
      </c>
      <c r="C12" s="1" t="s">
        <v>43</v>
      </c>
      <c r="D12" s="1">
        <v>9</v>
      </c>
      <c r="E12" s="1">
        <v>3</v>
      </c>
      <c r="F12" s="1">
        <v>6</v>
      </c>
      <c r="G12" s="1">
        <v>0</v>
      </c>
      <c r="H12" s="1">
        <v>0</v>
      </c>
      <c r="I12" s="1">
        <v>0</v>
      </c>
      <c r="J12" s="1">
        <v>0</v>
      </c>
      <c r="K12" s="7">
        <v>9</v>
      </c>
      <c r="L12" s="7">
        <v>0</v>
      </c>
      <c r="M12" s="7">
        <v>1</v>
      </c>
      <c r="N12" s="7">
        <v>8</v>
      </c>
      <c r="O12" s="7">
        <v>0</v>
      </c>
      <c r="P12" s="7">
        <v>1</v>
      </c>
      <c r="Q12" s="7">
        <v>8</v>
      </c>
      <c r="R12" s="7">
        <v>0</v>
      </c>
      <c r="S12" s="7">
        <v>0</v>
      </c>
      <c r="T12" s="7">
        <v>9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5</v>
      </c>
      <c r="AC12" s="7">
        <v>0</v>
      </c>
      <c r="AD12" s="7">
        <v>0</v>
      </c>
      <c r="AE12" s="7">
        <v>4</v>
      </c>
      <c r="AF12" s="7">
        <v>0</v>
      </c>
      <c r="AG12" s="7">
        <v>0</v>
      </c>
    </row>
    <row r="13" spans="1:33" ht="14.25" customHeight="1" x14ac:dyDescent="0.3">
      <c r="A13" s="1">
        <f t="shared" si="0"/>
        <v>12</v>
      </c>
      <c r="B13" s="1" t="s">
        <v>44</v>
      </c>
      <c r="C13" s="1" t="s">
        <v>44</v>
      </c>
      <c r="D13" s="1">
        <v>9</v>
      </c>
      <c r="E13" s="1">
        <v>1</v>
      </c>
      <c r="F13" s="1">
        <v>8</v>
      </c>
      <c r="G13" s="1">
        <v>0</v>
      </c>
      <c r="H13" s="1">
        <v>0</v>
      </c>
      <c r="I13" s="1">
        <v>0</v>
      </c>
      <c r="J13" s="1">
        <v>0</v>
      </c>
      <c r="K13" s="7">
        <v>9</v>
      </c>
      <c r="L13" s="7">
        <v>0</v>
      </c>
      <c r="M13" s="7">
        <v>1</v>
      </c>
      <c r="N13" s="7">
        <v>8</v>
      </c>
      <c r="O13" s="7">
        <v>0</v>
      </c>
      <c r="P13" s="7">
        <v>1</v>
      </c>
      <c r="Q13" s="7">
        <v>8</v>
      </c>
      <c r="R13" s="7">
        <v>0</v>
      </c>
      <c r="S13" s="7">
        <v>3</v>
      </c>
      <c r="T13" s="7">
        <v>5</v>
      </c>
      <c r="U13" s="7">
        <v>0</v>
      </c>
      <c r="V13" s="7">
        <v>1</v>
      </c>
      <c r="W13" s="7">
        <v>0</v>
      </c>
      <c r="X13" s="7">
        <v>0</v>
      </c>
      <c r="Y13" s="7">
        <v>0</v>
      </c>
      <c r="Z13" s="7">
        <v>0</v>
      </c>
      <c r="AA13" s="7">
        <v>1</v>
      </c>
      <c r="AB13" s="7">
        <v>7</v>
      </c>
      <c r="AC13" s="7">
        <v>0</v>
      </c>
      <c r="AD13" s="7">
        <v>0</v>
      </c>
      <c r="AE13" s="7">
        <v>1</v>
      </c>
      <c r="AF13" s="7">
        <v>0</v>
      </c>
      <c r="AG13" s="7">
        <v>0</v>
      </c>
    </row>
    <row r="14" spans="1:33" ht="14.25" customHeight="1" x14ac:dyDescent="0.3">
      <c r="A14" s="1">
        <f t="shared" si="0"/>
        <v>13</v>
      </c>
      <c r="B14" s="1" t="s">
        <v>45</v>
      </c>
      <c r="C14" s="1" t="s">
        <v>45</v>
      </c>
      <c r="D14" s="1">
        <v>7</v>
      </c>
      <c r="E14" s="1">
        <v>3</v>
      </c>
      <c r="F14" s="1">
        <v>4</v>
      </c>
      <c r="G14" s="1">
        <v>0</v>
      </c>
      <c r="H14" s="1">
        <v>0</v>
      </c>
      <c r="I14" s="1">
        <v>0</v>
      </c>
      <c r="J14" s="1">
        <v>0</v>
      </c>
      <c r="K14" s="7">
        <v>7</v>
      </c>
      <c r="L14" s="7">
        <v>0</v>
      </c>
      <c r="M14" s="7">
        <v>0</v>
      </c>
      <c r="N14" s="7">
        <v>7</v>
      </c>
      <c r="O14" s="7">
        <v>0</v>
      </c>
      <c r="P14" s="7">
        <v>0</v>
      </c>
      <c r="Q14" s="7">
        <v>7</v>
      </c>
      <c r="R14" s="7">
        <v>1</v>
      </c>
      <c r="S14" s="7">
        <v>0</v>
      </c>
      <c r="T14" s="7">
        <v>6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1</v>
      </c>
      <c r="AB14" s="7">
        <v>5</v>
      </c>
      <c r="AC14" s="7">
        <v>0</v>
      </c>
      <c r="AD14" s="7">
        <v>0</v>
      </c>
      <c r="AE14" s="7">
        <v>1</v>
      </c>
      <c r="AF14" s="7">
        <v>0</v>
      </c>
      <c r="AG14" s="7">
        <v>0</v>
      </c>
    </row>
    <row r="15" spans="1:33" ht="14.25" customHeight="1" x14ac:dyDescent="0.3">
      <c r="A15" s="1">
        <f t="shared" si="0"/>
        <v>14</v>
      </c>
      <c r="B15" s="1" t="s">
        <v>46</v>
      </c>
      <c r="C15" s="1" t="s">
        <v>46</v>
      </c>
      <c r="D15" s="1">
        <v>30</v>
      </c>
      <c r="E15" s="1">
        <v>5</v>
      </c>
      <c r="F15" s="1">
        <v>25</v>
      </c>
      <c r="G15" s="1">
        <v>0</v>
      </c>
      <c r="H15" s="1">
        <v>0</v>
      </c>
      <c r="I15" s="1">
        <v>0</v>
      </c>
      <c r="J15" s="1">
        <v>0</v>
      </c>
      <c r="K15" s="7">
        <v>30</v>
      </c>
      <c r="L15" s="7">
        <v>0</v>
      </c>
      <c r="M15" s="7">
        <v>1</v>
      </c>
      <c r="N15" s="7">
        <v>29</v>
      </c>
      <c r="O15" s="7">
        <v>0</v>
      </c>
      <c r="P15" s="7">
        <v>4</v>
      </c>
      <c r="Q15" s="7">
        <v>26</v>
      </c>
      <c r="R15" s="7">
        <v>7</v>
      </c>
      <c r="S15" s="7">
        <v>3</v>
      </c>
      <c r="T15" s="7">
        <v>17</v>
      </c>
      <c r="U15" s="7">
        <v>0</v>
      </c>
      <c r="V15" s="7">
        <v>0</v>
      </c>
      <c r="W15" s="7">
        <v>3</v>
      </c>
      <c r="X15" s="7">
        <v>0</v>
      </c>
      <c r="Y15" s="7">
        <v>0</v>
      </c>
      <c r="Z15" s="7">
        <v>8</v>
      </c>
      <c r="AA15" s="7">
        <v>10</v>
      </c>
      <c r="AB15" s="7">
        <v>7</v>
      </c>
      <c r="AC15" s="7">
        <v>0</v>
      </c>
      <c r="AD15" s="7">
        <v>0</v>
      </c>
      <c r="AE15" s="7">
        <v>4</v>
      </c>
      <c r="AF15" s="7">
        <v>0</v>
      </c>
      <c r="AG15" s="7">
        <v>0</v>
      </c>
    </row>
    <row r="16" spans="1:33" ht="14.25" customHeight="1" x14ac:dyDescent="0.3">
      <c r="A16" s="1">
        <f t="shared" si="0"/>
        <v>15</v>
      </c>
      <c r="B16" s="1" t="s">
        <v>47</v>
      </c>
      <c r="C16" s="1" t="s">
        <v>47</v>
      </c>
      <c r="D16" s="1">
        <v>11</v>
      </c>
      <c r="E16" s="1">
        <v>1</v>
      </c>
      <c r="F16" s="1">
        <v>10</v>
      </c>
      <c r="G16" s="1">
        <v>0</v>
      </c>
      <c r="H16" s="1">
        <v>0</v>
      </c>
      <c r="I16" s="1">
        <v>0</v>
      </c>
      <c r="J16" s="1">
        <v>0</v>
      </c>
      <c r="K16" s="7">
        <v>11</v>
      </c>
      <c r="L16" s="7">
        <v>0</v>
      </c>
      <c r="M16" s="7">
        <v>0</v>
      </c>
      <c r="N16" s="7">
        <v>11</v>
      </c>
      <c r="O16" s="7">
        <v>0</v>
      </c>
      <c r="P16" s="7">
        <v>0</v>
      </c>
      <c r="Q16" s="7">
        <v>11</v>
      </c>
      <c r="R16" s="7">
        <v>3</v>
      </c>
      <c r="S16" s="7">
        <v>2</v>
      </c>
      <c r="T16" s="7">
        <v>5</v>
      </c>
      <c r="U16" s="7">
        <v>0</v>
      </c>
      <c r="V16" s="7">
        <v>0</v>
      </c>
      <c r="W16" s="7">
        <v>1</v>
      </c>
      <c r="X16" s="7">
        <v>0</v>
      </c>
      <c r="Y16" s="7">
        <v>0</v>
      </c>
      <c r="Z16" s="7">
        <v>0</v>
      </c>
      <c r="AA16" s="7">
        <v>2</v>
      </c>
      <c r="AB16" s="7">
        <v>8</v>
      </c>
      <c r="AC16" s="7">
        <v>0</v>
      </c>
      <c r="AD16" s="7">
        <v>0</v>
      </c>
      <c r="AE16" s="7">
        <v>1</v>
      </c>
      <c r="AF16" s="7">
        <v>0</v>
      </c>
      <c r="AG16" s="7">
        <v>0</v>
      </c>
    </row>
    <row r="17" spans="1:33" ht="14.25" customHeight="1" x14ac:dyDescent="0.3">
      <c r="A17" s="1">
        <f t="shared" si="0"/>
        <v>16</v>
      </c>
      <c r="B17" s="1" t="s">
        <v>48</v>
      </c>
      <c r="C17" s="1" t="s">
        <v>48</v>
      </c>
      <c r="D17" s="1">
        <v>19</v>
      </c>
      <c r="E17" s="1">
        <v>2</v>
      </c>
      <c r="F17" s="1">
        <v>17</v>
      </c>
      <c r="G17" s="1">
        <v>1</v>
      </c>
      <c r="H17" s="1">
        <v>0</v>
      </c>
      <c r="I17" s="1">
        <v>0</v>
      </c>
      <c r="J17" s="1">
        <v>0</v>
      </c>
      <c r="K17" s="7">
        <v>19</v>
      </c>
      <c r="L17" s="7">
        <v>0</v>
      </c>
      <c r="M17" s="7">
        <v>0</v>
      </c>
      <c r="N17" s="7">
        <v>19</v>
      </c>
      <c r="O17" s="7">
        <v>0</v>
      </c>
      <c r="P17" s="7">
        <v>1</v>
      </c>
      <c r="Q17" s="7">
        <v>18</v>
      </c>
      <c r="R17" s="7">
        <v>3</v>
      </c>
      <c r="S17" s="7">
        <v>5</v>
      </c>
      <c r="T17" s="7">
        <v>11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1</v>
      </c>
      <c r="AA17" s="7">
        <v>2</v>
      </c>
      <c r="AB17" s="7">
        <v>14</v>
      </c>
      <c r="AC17" s="7">
        <v>0</v>
      </c>
      <c r="AD17" s="7">
        <v>0</v>
      </c>
      <c r="AE17" s="7">
        <v>2</v>
      </c>
      <c r="AF17" s="7">
        <v>0</v>
      </c>
      <c r="AG17" s="7">
        <v>0</v>
      </c>
    </row>
    <row r="18" spans="1:33" ht="14.25" customHeight="1" x14ac:dyDescent="0.3">
      <c r="A18" s="1">
        <f t="shared" si="0"/>
        <v>17</v>
      </c>
      <c r="B18" s="1" t="s">
        <v>49</v>
      </c>
      <c r="C18" s="1" t="s">
        <v>49</v>
      </c>
      <c r="D18" s="1">
        <v>14</v>
      </c>
      <c r="E18" s="1">
        <v>5</v>
      </c>
      <c r="F18" s="1">
        <v>9</v>
      </c>
      <c r="G18" s="1">
        <v>0</v>
      </c>
      <c r="H18" s="1">
        <v>0</v>
      </c>
      <c r="I18" s="1">
        <v>0</v>
      </c>
      <c r="J18" s="1">
        <v>0</v>
      </c>
      <c r="K18" s="7">
        <v>14</v>
      </c>
      <c r="L18" s="7">
        <v>0</v>
      </c>
      <c r="M18" s="7">
        <v>0</v>
      </c>
      <c r="N18" s="7">
        <v>14</v>
      </c>
      <c r="O18" s="7">
        <v>0</v>
      </c>
      <c r="P18" s="7">
        <v>0</v>
      </c>
      <c r="Q18" s="7">
        <v>14</v>
      </c>
      <c r="R18" s="7">
        <v>0</v>
      </c>
      <c r="S18" s="7">
        <v>0</v>
      </c>
      <c r="T18" s="7">
        <v>8</v>
      </c>
      <c r="U18" s="7">
        <v>0</v>
      </c>
      <c r="V18" s="7">
        <v>2</v>
      </c>
      <c r="W18" s="7">
        <v>3</v>
      </c>
      <c r="X18" s="7">
        <v>0</v>
      </c>
      <c r="Y18" s="7">
        <v>0</v>
      </c>
      <c r="Z18" s="7">
        <v>0</v>
      </c>
      <c r="AA18" s="7">
        <v>2</v>
      </c>
      <c r="AB18" s="7">
        <v>4</v>
      </c>
      <c r="AC18" s="7">
        <v>0</v>
      </c>
      <c r="AD18" s="7">
        <v>1</v>
      </c>
      <c r="AE18" s="7">
        <v>6</v>
      </c>
      <c r="AF18" s="7">
        <v>1</v>
      </c>
      <c r="AG18" s="7">
        <v>0</v>
      </c>
    </row>
    <row r="19" spans="1:33" ht="14.25" customHeight="1" x14ac:dyDescent="0.3">
      <c r="A19" s="1">
        <f t="shared" si="0"/>
        <v>18</v>
      </c>
      <c r="B19" s="1" t="s">
        <v>50</v>
      </c>
      <c r="C19" s="1" t="s">
        <v>50</v>
      </c>
      <c r="D19" s="1">
        <v>9</v>
      </c>
      <c r="E19" s="1">
        <v>1</v>
      </c>
      <c r="F19" s="1">
        <v>8</v>
      </c>
      <c r="G19" s="1">
        <v>0</v>
      </c>
      <c r="H19" s="1">
        <v>0</v>
      </c>
      <c r="I19" s="1">
        <v>0</v>
      </c>
      <c r="J19" s="1">
        <v>0</v>
      </c>
      <c r="K19" s="7">
        <v>9</v>
      </c>
      <c r="L19" s="7">
        <v>0</v>
      </c>
      <c r="M19" s="7">
        <v>0</v>
      </c>
      <c r="N19" s="7">
        <v>9</v>
      </c>
      <c r="O19" s="7">
        <v>0</v>
      </c>
      <c r="P19" s="7">
        <v>1</v>
      </c>
      <c r="Q19" s="7">
        <v>8</v>
      </c>
      <c r="R19" s="7">
        <v>0</v>
      </c>
      <c r="S19" s="7">
        <v>4</v>
      </c>
      <c r="T19" s="7">
        <v>5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7</v>
      </c>
      <c r="AC19" s="7">
        <v>0</v>
      </c>
      <c r="AD19" s="7">
        <v>1</v>
      </c>
      <c r="AE19" s="7">
        <v>1</v>
      </c>
      <c r="AF19" s="7">
        <v>0</v>
      </c>
      <c r="AG19" s="7">
        <v>0</v>
      </c>
    </row>
    <row r="21" spans="1:33" ht="14.25" customHeight="1" x14ac:dyDescent="0.3">
      <c r="A21" s="6" t="s">
        <v>55</v>
      </c>
    </row>
    <row r="22" spans="1:33" ht="14.25" customHeight="1" x14ac:dyDescent="0.3">
      <c r="A22" s="6" t="s">
        <v>52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G22"/>
  <sheetViews>
    <sheetView zoomScaleNormal="100" workbookViewId="0"/>
  </sheetViews>
  <sheetFormatPr defaultColWidth="8.6640625" defaultRowHeight="14.4" x14ac:dyDescent="0.3"/>
  <cols>
    <col min="1" max="1" width="3.44140625" style="1" customWidth="1"/>
    <col min="2" max="3" width="12.21875" style="1" customWidth="1"/>
    <col min="4" max="4" width="11.77734375" style="1" customWidth="1"/>
    <col min="5" max="5" width="6.44140625" style="1" customWidth="1"/>
    <col min="6" max="6" width="10.44140625" style="1" customWidth="1"/>
    <col min="7" max="7" width="22.33203125" style="1" customWidth="1"/>
    <col min="8" max="8" width="21" style="1" customWidth="1"/>
    <col min="9" max="9" width="11.5546875" style="1" customWidth="1"/>
    <col min="10" max="10" width="31.88671875" style="1" customWidth="1"/>
    <col min="11" max="11" width="15.33203125" style="1" customWidth="1"/>
    <col min="12" max="12" width="13.44140625" style="1" customWidth="1"/>
    <col min="13" max="13" width="14.44140625" style="1" customWidth="1"/>
    <col min="14" max="14" width="12.5546875" style="1" customWidth="1"/>
    <col min="15" max="15" width="11.6640625" style="1" customWidth="1"/>
    <col min="16" max="16" width="12.5546875" style="1" customWidth="1"/>
    <col min="17" max="17" width="10.77734375" style="1" customWidth="1"/>
    <col min="18" max="18" width="9.88671875" style="1" customWidth="1"/>
    <col min="19" max="20" width="11.6640625" style="1" customWidth="1"/>
    <col min="21" max="21" width="12.5546875" style="1" customWidth="1"/>
    <col min="22" max="25" width="9.88671875" style="1" customWidth="1"/>
    <col min="26" max="26" width="9" style="1" customWidth="1"/>
    <col min="27" max="28" width="9.88671875" style="1" customWidth="1"/>
    <col min="29" max="29" width="10.77734375" style="1" customWidth="1"/>
    <col min="30" max="33" width="9" style="1" customWidth="1"/>
  </cols>
  <sheetData>
    <row r="1" spans="1:33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4.25" customHeight="1" x14ac:dyDescent="0.3">
      <c r="A2" s="1">
        <v>1</v>
      </c>
      <c r="B2" s="1" t="s">
        <v>33</v>
      </c>
      <c r="C2" s="1" t="s">
        <v>33</v>
      </c>
      <c r="D2" s="1">
        <v>17</v>
      </c>
      <c r="E2" s="1">
        <v>3</v>
      </c>
      <c r="F2" s="1">
        <v>14</v>
      </c>
      <c r="G2" s="1">
        <v>0</v>
      </c>
      <c r="H2" s="1">
        <v>0</v>
      </c>
      <c r="I2" s="1">
        <v>0</v>
      </c>
      <c r="J2" s="1">
        <v>0</v>
      </c>
      <c r="K2" s="7">
        <v>17</v>
      </c>
      <c r="L2" s="7">
        <v>0</v>
      </c>
      <c r="M2" s="7">
        <v>2</v>
      </c>
      <c r="N2" s="7">
        <v>15</v>
      </c>
      <c r="O2" s="7">
        <v>1</v>
      </c>
      <c r="P2" s="7">
        <v>3</v>
      </c>
      <c r="Q2" s="7">
        <v>13</v>
      </c>
      <c r="R2" s="7">
        <v>0</v>
      </c>
      <c r="S2" s="7">
        <v>5</v>
      </c>
      <c r="T2" s="7">
        <v>11</v>
      </c>
      <c r="U2" s="7">
        <v>0</v>
      </c>
      <c r="V2" s="7">
        <v>0</v>
      </c>
      <c r="W2" s="7">
        <v>1</v>
      </c>
      <c r="X2" s="7">
        <v>0</v>
      </c>
      <c r="Y2" s="7">
        <v>0</v>
      </c>
      <c r="Z2" s="7">
        <v>0</v>
      </c>
      <c r="AA2" s="7">
        <v>5</v>
      </c>
      <c r="AB2" s="7">
        <v>9</v>
      </c>
      <c r="AC2" s="7">
        <v>0</v>
      </c>
      <c r="AD2" s="7">
        <v>0</v>
      </c>
      <c r="AE2" s="7">
        <v>3</v>
      </c>
      <c r="AF2" s="7">
        <v>0</v>
      </c>
      <c r="AG2" s="7">
        <v>0</v>
      </c>
    </row>
    <row r="3" spans="1:33" ht="14.25" customHeight="1" x14ac:dyDescent="0.3">
      <c r="A3" s="1">
        <f t="shared" ref="A3:A19" si="0">A2+1</f>
        <v>2</v>
      </c>
      <c r="B3" s="1" t="s">
        <v>34</v>
      </c>
      <c r="C3" s="1" t="s">
        <v>34</v>
      </c>
      <c r="D3" s="1">
        <v>25</v>
      </c>
      <c r="E3" s="1">
        <v>2</v>
      </c>
      <c r="F3" s="1">
        <v>23</v>
      </c>
      <c r="G3" s="1">
        <v>0</v>
      </c>
      <c r="H3" s="1">
        <v>0</v>
      </c>
      <c r="I3" s="1">
        <v>0</v>
      </c>
      <c r="J3" s="1">
        <v>0</v>
      </c>
      <c r="K3" s="7">
        <v>25</v>
      </c>
      <c r="L3" s="7">
        <v>0</v>
      </c>
      <c r="M3" s="7">
        <v>0</v>
      </c>
      <c r="N3" s="7">
        <v>25</v>
      </c>
      <c r="O3" s="7">
        <v>0</v>
      </c>
      <c r="P3" s="7">
        <v>5</v>
      </c>
      <c r="Q3" s="7">
        <v>20</v>
      </c>
      <c r="R3" s="7">
        <v>3</v>
      </c>
      <c r="S3" s="7">
        <v>6</v>
      </c>
      <c r="T3" s="7">
        <v>14</v>
      </c>
      <c r="U3" s="7">
        <v>0</v>
      </c>
      <c r="V3" s="7">
        <v>1</v>
      </c>
      <c r="W3" s="7">
        <v>1</v>
      </c>
      <c r="X3" s="7">
        <v>0</v>
      </c>
      <c r="Y3" s="7">
        <v>0</v>
      </c>
      <c r="Z3" s="7">
        <v>2</v>
      </c>
      <c r="AA3" s="7">
        <v>1</v>
      </c>
      <c r="AB3" s="7">
        <v>16</v>
      </c>
      <c r="AC3" s="7">
        <v>0</v>
      </c>
      <c r="AD3" s="7">
        <v>1</v>
      </c>
      <c r="AE3" s="7">
        <v>5</v>
      </c>
      <c r="AF3" s="7">
        <v>0</v>
      </c>
      <c r="AG3" s="7">
        <v>0</v>
      </c>
    </row>
    <row r="4" spans="1:33" ht="14.25" customHeight="1" x14ac:dyDescent="0.3">
      <c r="A4" s="1">
        <f t="shared" si="0"/>
        <v>3</v>
      </c>
      <c r="B4" s="1" t="s">
        <v>35</v>
      </c>
      <c r="C4" s="1" t="s">
        <v>35</v>
      </c>
      <c r="D4" s="1">
        <v>17</v>
      </c>
      <c r="E4" s="1">
        <v>1</v>
      </c>
      <c r="F4" s="1">
        <v>16</v>
      </c>
      <c r="G4" s="1">
        <v>0</v>
      </c>
      <c r="H4" s="1">
        <v>0</v>
      </c>
      <c r="I4" s="1">
        <v>0</v>
      </c>
      <c r="J4" s="1">
        <v>0</v>
      </c>
      <c r="K4" s="7">
        <v>17</v>
      </c>
      <c r="L4" s="7">
        <v>0</v>
      </c>
      <c r="M4" s="7">
        <v>1</v>
      </c>
      <c r="N4" s="7">
        <v>16</v>
      </c>
      <c r="O4" s="7">
        <v>0</v>
      </c>
      <c r="P4" s="7">
        <v>2</v>
      </c>
      <c r="Q4" s="7">
        <v>15</v>
      </c>
      <c r="R4" s="7">
        <v>1</v>
      </c>
      <c r="S4" s="7">
        <v>5</v>
      </c>
      <c r="T4" s="7">
        <v>10</v>
      </c>
      <c r="U4" s="7">
        <v>0</v>
      </c>
      <c r="V4" s="7">
        <v>0</v>
      </c>
      <c r="W4" s="7">
        <v>1</v>
      </c>
      <c r="X4" s="7">
        <v>0</v>
      </c>
      <c r="Y4" s="7">
        <v>0</v>
      </c>
      <c r="Z4" s="7">
        <v>0</v>
      </c>
      <c r="AA4" s="7">
        <v>4</v>
      </c>
      <c r="AB4" s="7">
        <v>9</v>
      </c>
      <c r="AC4" s="7">
        <v>0</v>
      </c>
      <c r="AD4" s="7">
        <v>0</v>
      </c>
      <c r="AE4" s="7">
        <v>3</v>
      </c>
      <c r="AF4" s="7">
        <v>0</v>
      </c>
      <c r="AG4" s="7">
        <v>0</v>
      </c>
    </row>
    <row r="5" spans="1:33" ht="14.25" customHeight="1" x14ac:dyDescent="0.3">
      <c r="A5" s="1">
        <f t="shared" si="0"/>
        <v>4</v>
      </c>
      <c r="B5" s="1" t="s">
        <v>36</v>
      </c>
      <c r="C5" s="1" t="s">
        <v>36</v>
      </c>
      <c r="D5" s="1">
        <v>19</v>
      </c>
      <c r="E5" s="1">
        <v>2</v>
      </c>
      <c r="F5" s="1">
        <v>17</v>
      </c>
      <c r="G5" s="1">
        <v>0</v>
      </c>
      <c r="H5" s="1">
        <v>0</v>
      </c>
      <c r="I5" s="1">
        <v>0</v>
      </c>
      <c r="J5" s="1">
        <v>0</v>
      </c>
      <c r="K5" s="7">
        <v>19</v>
      </c>
      <c r="L5" s="7">
        <v>0</v>
      </c>
      <c r="M5" s="7">
        <v>1</v>
      </c>
      <c r="N5" s="7">
        <v>18</v>
      </c>
      <c r="O5" s="7">
        <v>0</v>
      </c>
      <c r="P5" s="7">
        <v>1</v>
      </c>
      <c r="Q5" s="7">
        <v>18</v>
      </c>
      <c r="R5" s="7">
        <v>1</v>
      </c>
      <c r="S5" s="7">
        <v>0</v>
      </c>
      <c r="T5" s="7">
        <v>13</v>
      </c>
      <c r="U5" s="7">
        <v>0</v>
      </c>
      <c r="V5" s="7">
        <v>2</v>
      </c>
      <c r="W5" s="7">
        <v>3</v>
      </c>
      <c r="X5" s="7">
        <v>0</v>
      </c>
      <c r="Y5" s="7">
        <v>0</v>
      </c>
      <c r="Z5" s="7">
        <v>1</v>
      </c>
      <c r="AA5" s="7">
        <v>1</v>
      </c>
      <c r="AB5" s="7">
        <v>9</v>
      </c>
      <c r="AC5" s="7">
        <v>0</v>
      </c>
      <c r="AD5" s="7">
        <v>0</v>
      </c>
      <c r="AE5" s="7">
        <v>8</v>
      </c>
      <c r="AF5" s="7">
        <v>0</v>
      </c>
      <c r="AG5" s="7">
        <v>0</v>
      </c>
    </row>
    <row r="6" spans="1:33" ht="14.25" customHeight="1" x14ac:dyDescent="0.3">
      <c r="A6" s="1">
        <f t="shared" si="0"/>
        <v>5</v>
      </c>
      <c r="B6" s="1" t="s">
        <v>37</v>
      </c>
      <c r="C6" s="1" t="s">
        <v>37</v>
      </c>
      <c r="D6" s="1">
        <v>19</v>
      </c>
      <c r="E6" s="1">
        <v>1</v>
      </c>
      <c r="F6" s="1">
        <v>18</v>
      </c>
      <c r="G6" s="1">
        <v>0</v>
      </c>
      <c r="H6" s="1">
        <v>0</v>
      </c>
      <c r="I6" s="1">
        <v>0</v>
      </c>
      <c r="J6" s="1">
        <v>0</v>
      </c>
      <c r="K6" s="7">
        <v>19</v>
      </c>
      <c r="L6" s="7">
        <v>0</v>
      </c>
      <c r="M6" s="7">
        <v>1</v>
      </c>
      <c r="N6" s="7">
        <v>18</v>
      </c>
      <c r="O6" s="7">
        <v>0</v>
      </c>
      <c r="P6" s="7">
        <v>1</v>
      </c>
      <c r="Q6" s="7">
        <v>18</v>
      </c>
      <c r="R6" s="7">
        <v>1</v>
      </c>
      <c r="S6" s="7">
        <v>0</v>
      </c>
      <c r="T6" s="7">
        <v>12</v>
      </c>
      <c r="U6" s="7">
        <v>0</v>
      </c>
      <c r="V6" s="7">
        <v>1</v>
      </c>
      <c r="W6" s="7">
        <v>5</v>
      </c>
      <c r="X6" s="7">
        <v>0</v>
      </c>
      <c r="Y6" s="7">
        <v>0</v>
      </c>
      <c r="Z6" s="7">
        <v>0</v>
      </c>
      <c r="AA6" s="7">
        <v>0</v>
      </c>
      <c r="AB6" s="7">
        <v>8</v>
      </c>
      <c r="AC6" s="7">
        <v>0</v>
      </c>
      <c r="AD6" s="7">
        <v>3</v>
      </c>
      <c r="AE6" s="7">
        <v>8</v>
      </c>
      <c r="AF6" s="7">
        <v>0</v>
      </c>
      <c r="AG6" s="7">
        <v>0</v>
      </c>
    </row>
    <row r="7" spans="1:33" ht="14.25" customHeight="1" x14ac:dyDescent="0.3">
      <c r="A7" s="1">
        <f t="shared" si="0"/>
        <v>6</v>
      </c>
      <c r="B7" s="1" t="s">
        <v>38</v>
      </c>
      <c r="C7" s="1" t="s">
        <v>38</v>
      </c>
      <c r="D7" s="1">
        <v>28</v>
      </c>
      <c r="E7" s="1">
        <v>2</v>
      </c>
      <c r="F7" s="1">
        <v>26</v>
      </c>
      <c r="G7" s="1">
        <v>0</v>
      </c>
      <c r="H7" s="1">
        <v>0</v>
      </c>
      <c r="I7" s="1">
        <v>0</v>
      </c>
      <c r="J7" s="1">
        <v>0</v>
      </c>
      <c r="K7" s="7">
        <v>28</v>
      </c>
      <c r="L7" s="7">
        <v>0</v>
      </c>
      <c r="M7" s="7">
        <v>0</v>
      </c>
      <c r="N7" s="7">
        <v>28</v>
      </c>
      <c r="O7" s="7">
        <v>0</v>
      </c>
      <c r="P7" s="7">
        <v>0</v>
      </c>
      <c r="Q7" s="7">
        <v>28</v>
      </c>
      <c r="R7" s="7">
        <v>0</v>
      </c>
      <c r="S7" s="7">
        <v>2</v>
      </c>
      <c r="T7" s="7">
        <v>11</v>
      </c>
      <c r="U7" s="7">
        <v>0</v>
      </c>
      <c r="V7" s="7">
        <v>0</v>
      </c>
      <c r="W7" s="7">
        <v>15</v>
      </c>
      <c r="X7" s="7">
        <v>0</v>
      </c>
      <c r="Y7" s="7">
        <v>0</v>
      </c>
      <c r="Z7" s="7">
        <v>0</v>
      </c>
      <c r="AA7" s="7">
        <v>1</v>
      </c>
      <c r="AB7" s="7">
        <v>9</v>
      </c>
      <c r="AC7" s="7">
        <v>0</v>
      </c>
      <c r="AD7" s="7">
        <v>4</v>
      </c>
      <c r="AE7" s="7">
        <v>14</v>
      </c>
      <c r="AF7" s="7">
        <v>0</v>
      </c>
      <c r="AG7" s="7">
        <v>0</v>
      </c>
    </row>
    <row r="8" spans="1:33" ht="14.25" customHeight="1" x14ac:dyDescent="0.3">
      <c r="A8" s="1">
        <f t="shared" si="0"/>
        <v>7</v>
      </c>
      <c r="B8" s="1" t="s">
        <v>39</v>
      </c>
      <c r="C8" s="1" t="s">
        <v>39</v>
      </c>
      <c r="D8" s="1">
        <v>35</v>
      </c>
      <c r="E8" s="1">
        <v>2</v>
      </c>
      <c r="F8" s="1">
        <v>33</v>
      </c>
      <c r="G8" s="1">
        <v>0</v>
      </c>
      <c r="H8" s="1">
        <v>0</v>
      </c>
      <c r="I8" s="1">
        <v>0</v>
      </c>
      <c r="J8" s="1">
        <v>0</v>
      </c>
      <c r="K8" s="7">
        <v>35</v>
      </c>
      <c r="L8" s="7">
        <v>0</v>
      </c>
      <c r="M8" s="7">
        <v>3</v>
      </c>
      <c r="N8" s="7">
        <v>32</v>
      </c>
      <c r="O8" s="7">
        <v>0</v>
      </c>
      <c r="P8" s="7">
        <v>5</v>
      </c>
      <c r="Q8" s="7">
        <v>30</v>
      </c>
      <c r="R8" s="7">
        <v>2</v>
      </c>
      <c r="S8" s="7">
        <v>3</v>
      </c>
      <c r="T8" s="7">
        <v>20</v>
      </c>
      <c r="U8" s="7">
        <v>0</v>
      </c>
      <c r="V8" s="7">
        <v>0</v>
      </c>
      <c r="W8" s="7">
        <v>9</v>
      </c>
      <c r="X8" s="7">
        <v>1</v>
      </c>
      <c r="Y8" s="7">
        <v>0</v>
      </c>
      <c r="Z8" s="7">
        <v>1</v>
      </c>
      <c r="AA8" s="7">
        <v>3</v>
      </c>
      <c r="AB8" s="7">
        <v>15</v>
      </c>
      <c r="AC8" s="7">
        <v>1</v>
      </c>
      <c r="AD8" s="7">
        <v>0</v>
      </c>
      <c r="AE8" s="7">
        <v>12</v>
      </c>
      <c r="AF8" s="7">
        <v>2</v>
      </c>
      <c r="AG8" s="7">
        <v>0</v>
      </c>
    </row>
    <row r="9" spans="1:33" ht="14.25" customHeight="1" x14ac:dyDescent="0.3">
      <c r="A9" s="1">
        <f t="shared" si="0"/>
        <v>8</v>
      </c>
      <c r="B9" s="1" t="s">
        <v>40</v>
      </c>
      <c r="C9" s="1" t="s">
        <v>40</v>
      </c>
      <c r="D9" s="1">
        <v>51</v>
      </c>
      <c r="E9" s="1">
        <v>2</v>
      </c>
      <c r="F9" s="1">
        <v>49</v>
      </c>
      <c r="G9" s="1">
        <v>0</v>
      </c>
      <c r="H9" s="1">
        <v>0</v>
      </c>
      <c r="I9" s="1">
        <v>0</v>
      </c>
      <c r="J9" s="1">
        <v>0</v>
      </c>
      <c r="K9" s="7">
        <v>51</v>
      </c>
      <c r="L9" s="7">
        <v>0</v>
      </c>
      <c r="M9" s="7">
        <v>1</v>
      </c>
      <c r="N9" s="7">
        <v>50</v>
      </c>
      <c r="O9" s="7">
        <v>0</v>
      </c>
      <c r="P9" s="7">
        <v>7</v>
      </c>
      <c r="Q9" s="7">
        <v>44</v>
      </c>
      <c r="R9" s="7">
        <v>3</v>
      </c>
      <c r="S9" s="7">
        <v>11</v>
      </c>
      <c r="T9" s="7">
        <v>32</v>
      </c>
      <c r="U9" s="7">
        <v>0</v>
      </c>
      <c r="V9" s="7">
        <v>0</v>
      </c>
      <c r="W9" s="7">
        <v>5</v>
      </c>
      <c r="X9" s="7">
        <v>0</v>
      </c>
      <c r="Y9" s="7">
        <v>0</v>
      </c>
      <c r="Z9" s="7">
        <v>0</v>
      </c>
      <c r="AA9" s="7">
        <v>6</v>
      </c>
      <c r="AB9" s="7">
        <v>36</v>
      </c>
      <c r="AC9" s="7">
        <v>0</v>
      </c>
      <c r="AD9" s="7">
        <v>2</v>
      </c>
      <c r="AE9" s="7">
        <v>6</v>
      </c>
      <c r="AF9" s="7">
        <v>1</v>
      </c>
      <c r="AG9" s="7">
        <v>0</v>
      </c>
    </row>
    <row r="10" spans="1:33" ht="14.25" customHeight="1" x14ac:dyDescent="0.3">
      <c r="A10" s="1">
        <f t="shared" si="0"/>
        <v>9</v>
      </c>
      <c r="B10" s="1" t="s">
        <v>41</v>
      </c>
      <c r="C10" s="1" t="s">
        <v>41</v>
      </c>
      <c r="D10" s="1">
        <v>25</v>
      </c>
      <c r="E10" s="1">
        <v>1</v>
      </c>
      <c r="F10" s="1">
        <v>24</v>
      </c>
      <c r="G10" s="1">
        <v>0</v>
      </c>
      <c r="H10" s="1">
        <v>0</v>
      </c>
      <c r="I10" s="1">
        <v>0</v>
      </c>
      <c r="J10" s="1">
        <v>0</v>
      </c>
      <c r="K10" s="7">
        <v>25</v>
      </c>
      <c r="L10" s="7">
        <v>0</v>
      </c>
      <c r="M10" s="7">
        <v>3</v>
      </c>
      <c r="N10" s="7">
        <v>22</v>
      </c>
      <c r="O10" s="7">
        <v>0</v>
      </c>
      <c r="P10" s="7">
        <v>5</v>
      </c>
      <c r="Q10" s="7">
        <v>20</v>
      </c>
      <c r="R10" s="7">
        <v>3</v>
      </c>
      <c r="S10" s="7">
        <v>3</v>
      </c>
      <c r="T10" s="7">
        <v>16</v>
      </c>
      <c r="U10" s="7">
        <v>0</v>
      </c>
      <c r="V10" s="7">
        <v>0</v>
      </c>
      <c r="W10" s="7">
        <v>3</v>
      </c>
      <c r="X10" s="7">
        <v>0</v>
      </c>
      <c r="Y10" s="7">
        <v>0</v>
      </c>
      <c r="Z10" s="7">
        <v>0</v>
      </c>
      <c r="AA10" s="7">
        <v>3</v>
      </c>
      <c r="AB10" s="7">
        <v>15</v>
      </c>
      <c r="AC10" s="7">
        <v>0</v>
      </c>
      <c r="AD10" s="7">
        <v>1</v>
      </c>
      <c r="AE10" s="7">
        <v>5</v>
      </c>
      <c r="AF10" s="7">
        <v>0</v>
      </c>
      <c r="AG10" s="7">
        <v>0</v>
      </c>
    </row>
    <row r="11" spans="1:33" ht="14.25" customHeight="1" x14ac:dyDescent="0.3">
      <c r="A11" s="1">
        <f t="shared" si="0"/>
        <v>10</v>
      </c>
      <c r="B11" s="1" t="s">
        <v>42</v>
      </c>
      <c r="C11" s="1" t="s">
        <v>42</v>
      </c>
      <c r="D11" s="1">
        <v>17</v>
      </c>
      <c r="E11" s="1">
        <v>4</v>
      </c>
      <c r="F11" s="1">
        <v>13</v>
      </c>
      <c r="G11" s="1">
        <v>0</v>
      </c>
      <c r="H11" s="1">
        <v>0</v>
      </c>
      <c r="I11" s="1">
        <v>0</v>
      </c>
      <c r="J11" s="1">
        <v>0</v>
      </c>
      <c r="K11" s="7">
        <v>17</v>
      </c>
      <c r="L11" s="7">
        <v>1</v>
      </c>
      <c r="M11" s="7">
        <v>1</v>
      </c>
      <c r="N11" s="7">
        <v>15</v>
      </c>
      <c r="O11" s="7">
        <v>1</v>
      </c>
      <c r="P11" s="7">
        <v>3</v>
      </c>
      <c r="Q11" s="7">
        <v>13</v>
      </c>
      <c r="R11" s="7">
        <v>0</v>
      </c>
      <c r="S11" s="7">
        <v>2</v>
      </c>
      <c r="T11" s="7">
        <v>9</v>
      </c>
      <c r="U11" s="7">
        <v>0</v>
      </c>
      <c r="V11" s="7">
        <v>1</v>
      </c>
      <c r="W11" s="7">
        <v>3</v>
      </c>
      <c r="X11" s="7">
        <v>1</v>
      </c>
      <c r="Y11" s="7">
        <v>0</v>
      </c>
      <c r="Z11" s="7">
        <v>0</v>
      </c>
      <c r="AA11" s="7">
        <v>0</v>
      </c>
      <c r="AB11" s="7">
        <v>11</v>
      </c>
      <c r="AC11" s="7">
        <v>0</v>
      </c>
      <c r="AD11" s="7">
        <v>3</v>
      </c>
      <c r="AE11" s="7">
        <v>2</v>
      </c>
      <c r="AF11" s="7">
        <v>0</v>
      </c>
      <c r="AG11" s="7">
        <v>0</v>
      </c>
    </row>
    <row r="12" spans="1:33" ht="14.25" customHeight="1" x14ac:dyDescent="0.3">
      <c r="A12" s="1">
        <f t="shared" si="0"/>
        <v>11</v>
      </c>
      <c r="B12" s="1" t="s">
        <v>43</v>
      </c>
      <c r="C12" s="1" t="s">
        <v>43</v>
      </c>
      <c r="D12" s="1">
        <v>24</v>
      </c>
      <c r="E12" s="1">
        <v>3</v>
      </c>
      <c r="F12" s="1">
        <v>21</v>
      </c>
      <c r="G12" s="1">
        <v>0</v>
      </c>
      <c r="H12" s="1">
        <v>0</v>
      </c>
      <c r="I12" s="1">
        <v>0</v>
      </c>
      <c r="J12" s="1">
        <v>0</v>
      </c>
      <c r="K12" s="7">
        <v>24</v>
      </c>
      <c r="L12" s="7">
        <v>0</v>
      </c>
      <c r="M12" s="7">
        <v>1</v>
      </c>
      <c r="N12" s="7">
        <v>23</v>
      </c>
      <c r="O12" s="7">
        <v>0</v>
      </c>
      <c r="P12" s="7">
        <v>1</v>
      </c>
      <c r="Q12" s="7">
        <v>23</v>
      </c>
      <c r="R12" s="7">
        <v>1</v>
      </c>
      <c r="S12" s="7">
        <v>3</v>
      </c>
      <c r="T12" s="7">
        <v>11</v>
      </c>
      <c r="U12" s="7">
        <v>0</v>
      </c>
      <c r="V12" s="7">
        <v>1</v>
      </c>
      <c r="W12" s="7">
        <v>7</v>
      </c>
      <c r="X12" s="7">
        <v>1</v>
      </c>
      <c r="Y12" s="7">
        <v>0</v>
      </c>
      <c r="Z12" s="7">
        <v>1</v>
      </c>
      <c r="AA12" s="7">
        <v>3</v>
      </c>
      <c r="AB12" s="7">
        <v>11</v>
      </c>
      <c r="AC12" s="7">
        <v>0</v>
      </c>
      <c r="AD12" s="7">
        <v>1</v>
      </c>
      <c r="AE12" s="7">
        <v>7</v>
      </c>
      <c r="AF12" s="7">
        <v>1</v>
      </c>
      <c r="AG12" s="7">
        <v>0</v>
      </c>
    </row>
    <row r="13" spans="1:33" ht="14.25" customHeight="1" x14ac:dyDescent="0.3">
      <c r="A13" s="1">
        <f t="shared" si="0"/>
        <v>12</v>
      </c>
      <c r="B13" s="1" t="s">
        <v>44</v>
      </c>
      <c r="C13" s="1" t="s">
        <v>44</v>
      </c>
      <c r="D13" s="1">
        <v>12</v>
      </c>
      <c r="E13" s="1">
        <v>2</v>
      </c>
      <c r="F13" s="1">
        <v>10</v>
      </c>
      <c r="G13" s="1">
        <v>0</v>
      </c>
      <c r="H13" s="1">
        <v>0</v>
      </c>
      <c r="I13" s="1">
        <v>0</v>
      </c>
      <c r="J13" s="1">
        <v>0</v>
      </c>
      <c r="K13" s="7">
        <v>12</v>
      </c>
      <c r="L13" s="7">
        <v>0</v>
      </c>
      <c r="M13" s="7">
        <v>0</v>
      </c>
      <c r="N13" s="7">
        <v>12</v>
      </c>
      <c r="O13" s="7">
        <v>0</v>
      </c>
      <c r="P13" s="7">
        <v>1</v>
      </c>
      <c r="Q13" s="7">
        <v>11</v>
      </c>
      <c r="R13" s="7">
        <v>1</v>
      </c>
      <c r="S13" s="7">
        <v>0</v>
      </c>
      <c r="T13" s="7">
        <v>9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2</v>
      </c>
      <c r="AB13" s="7">
        <v>8</v>
      </c>
      <c r="AC13" s="7">
        <v>0</v>
      </c>
      <c r="AD13" s="7">
        <v>1</v>
      </c>
      <c r="AE13" s="7">
        <v>1</v>
      </c>
      <c r="AF13" s="7">
        <v>0</v>
      </c>
      <c r="AG13" s="7">
        <v>0</v>
      </c>
    </row>
    <row r="14" spans="1:33" ht="14.25" customHeight="1" x14ac:dyDescent="0.3">
      <c r="A14" s="1">
        <f t="shared" si="0"/>
        <v>13</v>
      </c>
      <c r="B14" s="1" t="s">
        <v>45</v>
      </c>
      <c r="C14" s="1" t="s">
        <v>45</v>
      </c>
      <c r="D14" s="1">
        <v>5</v>
      </c>
      <c r="E14" s="1">
        <v>2</v>
      </c>
      <c r="F14" s="1">
        <v>3</v>
      </c>
      <c r="G14" s="1">
        <v>0</v>
      </c>
      <c r="H14" s="1">
        <v>0</v>
      </c>
      <c r="I14" s="1">
        <v>0</v>
      </c>
      <c r="J14" s="1">
        <v>0</v>
      </c>
      <c r="K14" s="7">
        <v>5</v>
      </c>
      <c r="L14" s="7">
        <v>0</v>
      </c>
      <c r="M14" s="7">
        <v>0</v>
      </c>
      <c r="N14" s="7">
        <v>5</v>
      </c>
      <c r="O14" s="7">
        <v>0</v>
      </c>
      <c r="P14" s="7">
        <v>0</v>
      </c>
      <c r="Q14" s="7">
        <v>5</v>
      </c>
      <c r="R14" s="7">
        <v>1</v>
      </c>
      <c r="S14" s="7">
        <v>0</v>
      </c>
      <c r="T14" s="7">
        <v>3</v>
      </c>
      <c r="U14" s="7">
        <v>0</v>
      </c>
      <c r="V14" s="7">
        <v>1</v>
      </c>
      <c r="W14" s="7">
        <v>0</v>
      </c>
      <c r="X14" s="7">
        <v>0</v>
      </c>
      <c r="Y14" s="7">
        <v>0</v>
      </c>
      <c r="Z14" s="7">
        <v>0</v>
      </c>
      <c r="AA14" s="7">
        <v>1</v>
      </c>
      <c r="AB14" s="7">
        <v>2</v>
      </c>
      <c r="AC14" s="7">
        <v>0</v>
      </c>
      <c r="AD14" s="7">
        <v>0</v>
      </c>
      <c r="AE14" s="7">
        <v>2</v>
      </c>
      <c r="AF14" s="7">
        <v>0</v>
      </c>
      <c r="AG14" s="7">
        <v>0</v>
      </c>
    </row>
    <row r="15" spans="1:33" ht="14.25" customHeight="1" x14ac:dyDescent="0.3">
      <c r="A15" s="1">
        <f t="shared" si="0"/>
        <v>14</v>
      </c>
      <c r="B15" s="1" t="s">
        <v>46</v>
      </c>
      <c r="C15" s="1" t="s">
        <v>46</v>
      </c>
      <c r="D15" s="1">
        <v>16</v>
      </c>
      <c r="E15" s="1">
        <v>3</v>
      </c>
      <c r="F15" s="1">
        <v>13</v>
      </c>
      <c r="G15" s="1">
        <v>1</v>
      </c>
      <c r="H15" s="1">
        <v>0</v>
      </c>
      <c r="I15" s="1">
        <v>0</v>
      </c>
      <c r="J15" s="1">
        <v>0</v>
      </c>
      <c r="K15" s="7">
        <v>16</v>
      </c>
      <c r="L15" s="7">
        <v>0</v>
      </c>
      <c r="M15" s="7">
        <v>0</v>
      </c>
      <c r="N15" s="7">
        <v>16</v>
      </c>
      <c r="O15" s="7">
        <v>0</v>
      </c>
      <c r="P15" s="7">
        <v>2</v>
      </c>
      <c r="Q15" s="7">
        <v>14</v>
      </c>
      <c r="R15" s="7">
        <v>3</v>
      </c>
      <c r="S15" s="7">
        <v>3</v>
      </c>
      <c r="T15" s="7">
        <v>9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2</v>
      </c>
      <c r="AA15" s="7">
        <v>2</v>
      </c>
      <c r="AB15" s="7">
        <v>12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</row>
    <row r="16" spans="1:33" ht="14.25" customHeight="1" x14ac:dyDescent="0.3">
      <c r="A16" s="1">
        <f t="shared" si="0"/>
        <v>15</v>
      </c>
      <c r="B16" s="1" t="s">
        <v>47</v>
      </c>
      <c r="C16" s="1" t="s">
        <v>47</v>
      </c>
      <c r="D16" s="1">
        <v>9</v>
      </c>
      <c r="E16" s="1">
        <v>0</v>
      </c>
      <c r="F16" s="1">
        <v>9</v>
      </c>
      <c r="G16" s="1">
        <v>0</v>
      </c>
      <c r="H16" s="1">
        <v>0</v>
      </c>
      <c r="I16" s="1">
        <v>0</v>
      </c>
      <c r="J16" s="1">
        <v>0</v>
      </c>
      <c r="K16" s="7">
        <v>9</v>
      </c>
      <c r="L16" s="7">
        <v>0</v>
      </c>
      <c r="M16" s="7">
        <v>0</v>
      </c>
      <c r="N16" s="7">
        <v>9</v>
      </c>
      <c r="O16" s="7">
        <v>0</v>
      </c>
      <c r="P16" s="7">
        <v>1</v>
      </c>
      <c r="Q16" s="7">
        <v>8</v>
      </c>
      <c r="R16" s="7">
        <v>1</v>
      </c>
      <c r="S16" s="7">
        <v>0</v>
      </c>
      <c r="T16" s="7">
        <v>8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1</v>
      </c>
      <c r="AB16" s="7">
        <v>3</v>
      </c>
      <c r="AC16" s="7">
        <v>0</v>
      </c>
      <c r="AD16" s="7">
        <v>2</v>
      </c>
      <c r="AE16" s="7">
        <v>3</v>
      </c>
      <c r="AF16" s="7">
        <v>0</v>
      </c>
      <c r="AG16" s="7">
        <v>0</v>
      </c>
    </row>
    <row r="17" spans="1:33" ht="14.25" customHeight="1" x14ac:dyDescent="0.3">
      <c r="A17" s="1">
        <f t="shared" si="0"/>
        <v>16</v>
      </c>
      <c r="B17" s="1" t="s">
        <v>48</v>
      </c>
      <c r="C17" s="1" t="s">
        <v>48</v>
      </c>
      <c r="D17" s="1">
        <v>17</v>
      </c>
      <c r="E17" s="1">
        <v>0</v>
      </c>
      <c r="F17" s="1">
        <v>17</v>
      </c>
      <c r="G17" s="1">
        <v>0</v>
      </c>
      <c r="H17" s="1">
        <v>0</v>
      </c>
      <c r="I17" s="1">
        <v>0</v>
      </c>
      <c r="J17" s="1">
        <v>0</v>
      </c>
      <c r="K17" s="7">
        <v>17</v>
      </c>
      <c r="L17" s="7">
        <v>0</v>
      </c>
      <c r="M17" s="7">
        <v>0</v>
      </c>
      <c r="N17" s="7">
        <v>17</v>
      </c>
      <c r="O17" s="7">
        <v>0</v>
      </c>
      <c r="P17" s="7">
        <v>2</v>
      </c>
      <c r="Q17" s="7">
        <v>15</v>
      </c>
      <c r="R17" s="7">
        <v>1</v>
      </c>
      <c r="S17" s="7">
        <v>2</v>
      </c>
      <c r="T17" s="7">
        <v>9</v>
      </c>
      <c r="U17" s="7">
        <v>0</v>
      </c>
      <c r="V17" s="7">
        <v>1</v>
      </c>
      <c r="W17" s="7">
        <v>3</v>
      </c>
      <c r="X17" s="7">
        <v>0</v>
      </c>
      <c r="Y17" s="7">
        <v>0</v>
      </c>
      <c r="Z17" s="7">
        <v>1</v>
      </c>
      <c r="AA17" s="7">
        <v>4</v>
      </c>
      <c r="AB17" s="7">
        <v>10</v>
      </c>
      <c r="AC17" s="7">
        <v>0</v>
      </c>
      <c r="AD17" s="7">
        <v>0</v>
      </c>
      <c r="AE17" s="7">
        <v>2</v>
      </c>
      <c r="AF17" s="7">
        <v>0</v>
      </c>
      <c r="AG17" s="7">
        <v>0</v>
      </c>
    </row>
    <row r="18" spans="1:33" ht="14.25" customHeight="1" x14ac:dyDescent="0.3">
      <c r="A18" s="1">
        <f t="shared" si="0"/>
        <v>17</v>
      </c>
      <c r="B18" s="1" t="s">
        <v>49</v>
      </c>
      <c r="C18" s="1" t="s">
        <v>49</v>
      </c>
      <c r="D18" s="1">
        <v>8</v>
      </c>
      <c r="E18" s="1">
        <v>1</v>
      </c>
      <c r="F18" s="1">
        <v>7</v>
      </c>
      <c r="G18" s="1">
        <v>0</v>
      </c>
      <c r="H18" s="1">
        <v>0</v>
      </c>
      <c r="I18" s="1">
        <v>0</v>
      </c>
      <c r="J18" s="1">
        <v>0</v>
      </c>
      <c r="K18" s="7">
        <v>8</v>
      </c>
      <c r="L18" s="7">
        <v>0</v>
      </c>
      <c r="M18" s="7">
        <v>0</v>
      </c>
      <c r="N18" s="7">
        <v>8</v>
      </c>
      <c r="O18" s="7">
        <v>0</v>
      </c>
      <c r="P18" s="7">
        <v>1</v>
      </c>
      <c r="Q18" s="7">
        <v>7</v>
      </c>
      <c r="R18" s="7">
        <v>0</v>
      </c>
      <c r="S18" s="7">
        <v>1</v>
      </c>
      <c r="T18" s="7">
        <v>5</v>
      </c>
      <c r="U18" s="7">
        <v>0</v>
      </c>
      <c r="V18" s="7">
        <v>1</v>
      </c>
      <c r="W18" s="7">
        <v>1</v>
      </c>
      <c r="X18" s="7">
        <v>0</v>
      </c>
      <c r="Y18" s="7">
        <v>0</v>
      </c>
      <c r="Z18" s="7">
        <v>0</v>
      </c>
      <c r="AA18" s="7">
        <v>2</v>
      </c>
      <c r="AB18" s="7">
        <v>4</v>
      </c>
      <c r="AC18" s="7">
        <v>0</v>
      </c>
      <c r="AD18" s="7">
        <v>1</v>
      </c>
      <c r="AE18" s="7">
        <v>1</v>
      </c>
      <c r="AF18" s="7">
        <v>0</v>
      </c>
      <c r="AG18" s="7">
        <v>0</v>
      </c>
    </row>
    <row r="19" spans="1:33" ht="14.25" customHeight="1" x14ac:dyDescent="0.3">
      <c r="A19" s="1">
        <f t="shared" si="0"/>
        <v>18</v>
      </c>
      <c r="B19" s="1" t="s">
        <v>50</v>
      </c>
      <c r="C19" s="1" t="s">
        <v>50</v>
      </c>
      <c r="D19" s="1">
        <v>22</v>
      </c>
      <c r="E19" s="1">
        <v>0</v>
      </c>
      <c r="F19" s="1">
        <v>22</v>
      </c>
      <c r="G19" s="1">
        <v>0</v>
      </c>
      <c r="H19" s="1">
        <v>0</v>
      </c>
      <c r="I19" s="1">
        <v>0</v>
      </c>
      <c r="J19" s="1">
        <v>0</v>
      </c>
      <c r="K19" s="7">
        <v>22</v>
      </c>
      <c r="L19" s="7">
        <v>0</v>
      </c>
      <c r="M19" s="7">
        <v>0</v>
      </c>
      <c r="N19" s="7">
        <v>22</v>
      </c>
      <c r="O19" s="7">
        <v>0</v>
      </c>
      <c r="P19" s="7">
        <v>3</v>
      </c>
      <c r="Q19" s="7">
        <v>19</v>
      </c>
      <c r="R19" s="7">
        <v>0</v>
      </c>
      <c r="S19" s="7">
        <v>2</v>
      </c>
      <c r="T19" s="7">
        <v>19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2</v>
      </c>
      <c r="AA19" s="7">
        <v>3</v>
      </c>
      <c r="AB19" s="7">
        <v>13</v>
      </c>
      <c r="AC19" s="7">
        <v>0</v>
      </c>
      <c r="AD19" s="7">
        <v>1</v>
      </c>
      <c r="AE19" s="7">
        <v>3</v>
      </c>
      <c r="AF19" s="7">
        <v>0</v>
      </c>
      <c r="AG19" s="7">
        <v>0</v>
      </c>
    </row>
    <row r="21" spans="1:33" ht="14.25" customHeight="1" x14ac:dyDescent="0.3">
      <c r="A21" s="6" t="s">
        <v>56</v>
      </c>
    </row>
    <row r="22" spans="1:33" ht="14.25" customHeight="1" x14ac:dyDescent="0.3">
      <c r="A22" s="6" t="s">
        <v>52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G22"/>
  <sheetViews>
    <sheetView zoomScaleNormal="100" workbookViewId="0"/>
  </sheetViews>
  <sheetFormatPr defaultColWidth="8.6640625" defaultRowHeight="14.4" x14ac:dyDescent="0.3"/>
  <cols>
    <col min="1" max="1" width="3.44140625" style="1" customWidth="1"/>
    <col min="2" max="3" width="12.21875" style="1" customWidth="1"/>
    <col min="4" max="4" width="11.77734375" style="1" customWidth="1"/>
    <col min="5" max="5" width="6.44140625" style="1" customWidth="1"/>
    <col min="6" max="6" width="10.44140625" style="1" customWidth="1"/>
    <col min="7" max="7" width="22.33203125" style="1" customWidth="1"/>
    <col min="8" max="8" width="21" style="1" customWidth="1"/>
    <col min="9" max="9" width="11.5546875" style="1" customWidth="1"/>
    <col min="10" max="10" width="31.88671875" style="1" customWidth="1"/>
    <col min="11" max="11" width="15.33203125" style="1" customWidth="1"/>
    <col min="12" max="12" width="13.44140625" style="1" customWidth="1"/>
    <col min="13" max="13" width="14.44140625" style="1" customWidth="1"/>
    <col min="14" max="14" width="12.5546875" style="1" customWidth="1"/>
    <col min="15" max="15" width="11.6640625" style="1" customWidth="1"/>
    <col min="16" max="16" width="12.5546875" style="1" customWidth="1"/>
    <col min="17" max="17" width="10.77734375" style="1" customWidth="1"/>
    <col min="18" max="18" width="9.88671875" style="1" customWidth="1"/>
    <col min="19" max="20" width="11.6640625" style="1" customWidth="1"/>
    <col min="21" max="21" width="12.5546875" style="1" customWidth="1"/>
    <col min="22" max="25" width="9.88671875" style="1" customWidth="1"/>
    <col min="26" max="26" width="9" style="1" customWidth="1"/>
    <col min="27" max="28" width="9.88671875" style="1" customWidth="1"/>
    <col min="29" max="29" width="10.77734375" style="1" customWidth="1"/>
    <col min="30" max="33" width="9" style="1" customWidth="1"/>
  </cols>
  <sheetData>
    <row r="1" spans="1:33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4.25" customHeight="1" x14ac:dyDescent="0.3">
      <c r="A2" s="1">
        <v>1</v>
      </c>
      <c r="B2" s="1" t="s">
        <v>33</v>
      </c>
      <c r="C2" s="1" t="s">
        <v>33</v>
      </c>
      <c r="D2" s="1">
        <v>21</v>
      </c>
      <c r="E2" s="1">
        <v>3</v>
      </c>
      <c r="F2" s="1">
        <v>18</v>
      </c>
      <c r="G2" s="1">
        <v>1</v>
      </c>
      <c r="H2" s="1">
        <v>0</v>
      </c>
      <c r="I2" s="1">
        <v>0</v>
      </c>
      <c r="J2" s="1">
        <v>0</v>
      </c>
      <c r="K2" s="7">
        <v>21</v>
      </c>
      <c r="L2" s="7">
        <v>0</v>
      </c>
      <c r="M2" s="7">
        <v>3</v>
      </c>
      <c r="N2" s="7">
        <v>18</v>
      </c>
      <c r="O2" s="7">
        <v>1</v>
      </c>
      <c r="P2" s="7">
        <v>9</v>
      </c>
      <c r="Q2" s="7">
        <v>11</v>
      </c>
      <c r="R2" s="7">
        <v>2</v>
      </c>
      <c r="S2" s="7">
        <v>5</v>
      </c>
      <c r="T2" s="7">
        <v>9</v>
      </c>
      <c r="U2" s="7">
        <v>0</v>
      </c>
      <c r="V2" s="7">
        <v>0</v>
      </c>
      <c r="W2" s="7">
        <v>3</v>
      </c>
      <c r="X2" s="7">
        <v>0</v>
      </c>
      <c r="Y2" s="7">
        <v>0</v>
      </c>
      <c r="Z2" s="7">
        <v>3</v>
      </c>
      <c r="AA2" s="7">
        <v>5</v>
      </c>
      <c r="AB2" s="7">
        <v>10</v>
      </c>
      <c r="AC2" s="7">
        <v>0</v>
      </c>
      <c r="AD2" s="7">
        <v>0</v>
      </c>
      <c r="AE2" s="7">
        <v>2</v>
      </c>
      <c r="AF2" s="7">
        <v>0</v>
      </c>
      <c r="AG2" s="7">
        <v>0</v>
      </c>
    </row>
    <row r="3" spans="1:33" ht="14.25" customHeight="1" x14ac:dyDescent="0.3">
      <c r="A3" s="1">
        <f t="shared" ref="A3:A19" si="0">A2+1</f>
        <v>2</v>
      </c>
      <c r="B3" s="1" t="s">
        <v>34</v>
      </c>
      <c r="C3" s="1" t="s">
        <v>34</v>
      </c>
      <c r="D3" s="1">
        <v>34</v>
      </c>
      <c r="E3" s="1">
        <v>6</v>
      </c>
      <c r="F3" s="1">
        <v>28</v>
      </c>
      <c r="G3" s="1">
        <v>0</v>
      </c>
      <c r="H3" s="1">
        <v>0</v>
      </c>
      <c r="I3" s="1">
        <v>0</v>
      </c>
      <c r="J3" s="1">
        <v>0</v>
      </c>
      <c r="K3" s="7">
        <v>34</v>
      </c>
      <c r="L3" s="7">
        <v>0</v>
      </c>
      <c r="M3" s="7">
        <v>0</v>
      </c>
      <c r="N3" s="7">
        <v>34</v>
      </c>
      <c r="O3" s="7">
        <v>0</v>
      </c>
      <c r="P3" s="7">
        <v>7</v>
      </c>
      <c r="Q3" s="7">
        <v>27</v>
      </c>
      <c r="R3" s="7">
        <v>5</v>
      </c>
      <c r="S3" s="7">
        <v>10</v>
      </c>
      <c r="T3" s="7">
        <v>17</v>
      </c>
      <c r="U3" s="7">
        <v>0</v>
      </c>
      <c r="V3" s="7">
        <v>0</v>
      </c>
      <c r="W3" s="7">
        <v>2</v>
      </c>
      <c r="X3" s="7">
        <v>0</v>
      </c>
      <c r="Y3" s="7">
        <v>0</v>
      </c>
      <c r="Z3" s="7">
        <v>3</v>
      </c>
      <c r="AA3" s="7">
        <v>5</v>
      </c>
      <c r="AB3" s="7">
        <v>18</v>
      </c>
      <c r="AC3" s="7">
        <v>1</v>
      </c>
      <c r="AD3" s="7">
        <v>1</v>
      </c>
      <c r="AE3" s="7">
        <v>5</v>
      </c>
      <c r="AF3" s="7">
        <v>0</v>
      </c>
      <c r="AG3" s="7">
        <v>0</v>
      </c>
    </row>
    <row r="4" spans="1:33" ht="14.25" customHeight="1" x14ac:dyDescent="0.3">
      <c r="A4" s="1">
        <f t="shared" si="0"/>
        <v>3</v>
      </c>
      <c r="B4" s="1" t="s">
        <v>35</v>
      </c>
      <c r="C4" s="1" t="s">
        <v>35</v>
      </c>
      <c r="D4" s="1">
        <v>29</v>
      </c>
      <c r="E4" s="1">
        <v>7</v>
      </c>
      <c r="F4" s="1">
        <v>22</v>
      </c>
      <c r="G4" s="1">
        <v>0</v>
      </c>
      <c r="H4" s="1">
        <v>0</v>
      </c>
      <c r="I4" s="1">
        <v>0</v>
      </c>
      <c r="J4" s="1">
        <v>0</v>
      </c>
      <c r="K4" s="7">
        <v>29</v>
      </c>
      <c r="L4" s="7">
        <v>0</v>
      </c>
      <c r="M4" s="7">
        <v>1</v>
      </c>
      <c r="N4" s="7">
        <v>28</v>
      </c>
      <c r="O4" s="7">
        <v>0</v>
      </c>
      <c r="P4" s="7">
        <v>3</v>
      </c>
      <c r="Q4" s="7">
        <v>26</v>
      </c>
      <c r="R4" s="7">
        <v>0</v>
      </c>
      <c r="S4" s="7">
        <v>3</v>
      </c>
      <c r="T4" s="7">
        <v>21</v>
      </c>
      <c r="U4" s="7">
        <v>0</v>
      </c>
      <c r="V4" s="7">
        <v>1</v>
      </c>
      <c r="W4" s="7">
        <v>4</v>
      </c>
      <c r="X4" s="7">
        <v>0</v>
      </c>
      <c r="Y4" s="7">
        <v>0</v>
      </c>
      <c r="Z4" s="7">
        <v>3</v>
      </c>
      <c r="AA4" s="7">
        <v>5</v>
      </c>
      <c r="AB4" s="7">
        <v>15</v>
      </c>
      <c r="AC4" s="7">
        <v>0</v>
      </c>
      <c r="AD4" s="7">
        <v>1</v>
      </c>
      <c r="AE4" s="7">
        <v>5</v>
      </c>
      <c r="AF4" s="7">
        <v>0</v>
      </c>
      <c r="AG4" s="7">
        <v>0</v>
      </c>
    </row>
    <row r="5" spans="1:33" ht="14.25" customHeight="1" x14ac:dyDescent="0.3">
      <c r="A5" s="1">
        <f t="shared" si="0"/>
        <v>4</v>
      </c>
      <c r="B5" s="1" t="s">
        <v>36</v>
      </c>
      <c r="C5" s="1" t="s">
        <v>36</v>
      </c>
      <c r="D5" s="1">
        <v>30</v>
      </c>
      <c r="E5" s="1">
        <v>5</v>
      </c>
      <c r="F5" s="1">
        <v>25</v>
      </c>
      <c r="G5" s="1">
        <v>0</v>
      </c>
      <c r="H5" s="1">
        <v>0</v>
      </c>
      <c r="I5" s="1">
        <v>0</v>
      </c>
      <c r="J5" s="1">
        <v>0</v>
      </c>
      <c r="K5" s="7">
        <v>30</v>
      </c>
      <c r="L5" s="7">
        <v>0</v>
      </c>
      <c r="M5" s="7">
        <v>0</v>
      </c>
      <c r="N5" s="7">
        <v>30</v>
      </c>
      <c r="O5" s="7">
        <v>0</v>
      </c>
      <c r="P5" s="7">
        <v>2</v>
      </c>
      <c r="Q5" s="7">
        <v>28</v>
      </c>
      <c r="R5" s="7">
        <v>3</v>
      </c>
      <c r="S5" s="7">
        <v>1</v>
      </c>
      <c r="T5" s="7">
        <v>17</v>
      </c>
      <c r="U5" s="7">
        <v>1</v>
      </c>
      <c r="V5" s="7">
        <v>1</v>
      </c>
      <c r="W5" s="7">
        <v>7</v>
      </c>
      <c r="X5" s="7">
        <v>0</v>
      </c>
      <c r="Y5" s="7">
        <v>0</v>
      </c>
      <c r="Z5" s="7">
        <v>3</v>
      </c>
      <c r="AA5" s="7">
        <v>3</v>
      </c>
      <c r="AB5" s="7">
        <v>15</v>
      </c>
      <c r="AC5" s="7">
        <v>0</v>
      </c>
      <c r="AD5" s="7">
        <v>2</v>
      </c>
      <c r="AE5" s="7">
        <v>6</v>
      </c>
      <c r="AF5" s="7">
        <v>1</v>
      </c>
      <c r="AG5" s="7">
        <v>0</v>
      </c>
    </row>
    <row r="6" spans="1:33" ht="14.25" customHeight="1" x14ac:dyDescent="0.3">
      <c r="A6" s="1">
        <f t="shared" si="0"/>
        <v>5</v>
      </c>
      <c r="B6" s="1" t="s">
        <v>37</v>
      </c>
      <c r="C6" s="1" t="s">
        <v>37</v>
      </c>
      <c r="D6" s="1">
        <v>25</v>
      </c>
      <c r="E6" s="1">
        <v>5</v>
      </c>
      <c r="F6" s="1">
        <v>20</v>
      </c>
      <c r="G6" s="1">
        <v>0</v>
      </c>
      <c r="H6" s="1">
        <v>0</v>
      </c>
      <c r="I6" s="1">
        <v>0</v>
      </c>
      <c r="J6" s="1">
        <v>0</v>
      </c>
      <c r="K6" s="7">
        <v>25</v>
      </c>
      <c r="L6" s="7">
        <v>0</v>
      </c>
      <c r="M6" s="7">
        <v>2</v>
      </c>
      <c r="N6" s="7">
        <v>23</v>
      </c>
      <c r="O6" s="7">
        <v>1</v>
      </c>
      <c r="P6" s="7">
        <v>3</v>
      </c>
      <c r="Q6" s="7">
        <v>21</v>
      </c>
      <c r="R6" s="7">
        <v>1</v>
      </c>
      <c r="S6" s="7">
        <v>0</v>
      </c>
      <c r="T6" s="7">
        <v>24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1</v>
      </c>
      <c r="AA6" s="7">
        <v>2</v>
      </c>
      <c r="AB6" s="7">
        <v>18</v>
      </c>
      <c r="AC6" s="7">
        <v>0</v>
      </c>
      <c r="AD6" s="7">
        <v>0</v>
      </c>
      <c r="AE6" s="7">
        <v>4</v>
      </c>
      <c r="AF6" s="7">
        <v>0</v>
      </c>
      <c r="AG6" s="7">
        <v>0</v>
      </c>
    </row>
    <row r="7" spans="1:33" ht="14.25" customHeight="1" x14ac:dyDescent="0.3">
      <c r="A7" s="1">
        <f t="shared" si="0"/>
        <v>6</v>
      </c>
      <c r="B7" s="1" t="s">
        <v>38</v>
      </c>
      <c r="C7" s="1" t="s">
        <v>38</v>
      </c>
      <c r="D7" s="1">
        <v>28</v>
      </c>
      <c r="E7" s="1">
        <v>5</v>
      </c>
      <c r="F7" s="1">
        <v>23</v>
      </c>
      <c r="G7" s="1">
        <v>0</v>
      </c>
      <c r="H7" s="1">
        <v>0</v>
      </c>
      <c r="I7" s="1">
        <v>0</v>
      </c>
      <c r="J7" s="1">
        <v>0</v>
      </c>
      <c r="K7" s="7">
        <v>28</v>
      </c>
      <c r="L7" s="7">
        <v>0</v>
      </c>
      <c r="M7" s="7">
        <v>0</v>
      </c>
      <c r="N7" s="7">
        <v>28</v>
      </c>
      <c r="O7" s="7">
        <v>0</v>
      </c>
      <c r="P7" s="7">
        <v>1</v>
      </c>
      <c r="Q7" s="7">
        <v>27</v>
      </c>
      <c r="R7" s="7">
        <v>0</v>
      </c>
      <c r="S7" s="7">
        <v>3</v>
      </c>
      <c r="T7" s="7">
        <v>17</v>
      </c>
      <c r="U7" s="7">
        <v>0</v>
      </c>
      <c r="V7" s="7">
        <v>0</v>
      </c>
      <c r="W7" s="7">
        <v>7</v>
      </c>
      <c r="X7" s="7">
        <v>1</v>
      </c>
      <c r="Y7" s="7">
        <v>0</v>
      </c>
      <c r="Z7" s="7">
        <v>0</v>
      </c>
      <c r="AA7" s="7">
        <v>2</v>
      </c>
      <c r="AB7" s="7">
        <v>12</v>
      </c>
      <c r="AC7" s="7">
        <v>0</v>
      </c>
      <c r="AD7" s="7">
        <v>0</v>
      </c>
      <c r="AE7" s="7">
        <v>13</v>
      </c>
      <c r="AF7" s="7">
        <v>1</v>
      </c>
      <c r="AG7" s="7">
        <v>0</v>
      </c>
    </row>
    <row r="8" spans="1:33" ht="14.25" customHeight="1" x14ac:dyDescent="0.3">
      <c r="A8" s="1">
        <f t="shared" si="0"/>
        <v>7</v>
      </c>
      <c r="B8" s="1" t="s">
        <v>39</v>
      </c>
      <c r="C8" s="1" t="s">
        <v>39</v>
      </c>
      <c r="D8" s="1">
        <v>44</v>
      </c>
      <c r="E8" s="1">
        <v>2</v>
      </c>
      <c r="F8" s="1">
        <v>42</v>
      </c>
      <c r="G8" s="1">
        <v>0</v>
      </c>
      <c r="H8" s="1">
        <v>0</v>
      </c>
      <c r="I8" s="1">
        <v>0</v>
      </c>
      <c r="J8" s="1">
        <v>0</v>
      </c>
      <c r="K8" s="7">
        <v>44</v>
      </c>
      <c r="L8" s="7">
        <v>1</v>
      </c>
      <c r="M8" s="7">
        <v>0</v>
      </c>
      <c r="N8" s="7">
        <v>43</v>
      </c>
      <c r="O8" s="7">
        <v>1</v>
      </c>
      <c r="P8" s="7">
        <v>8</v>
      </c>
      <c r="Q8" s="7">
        <v>35</v>
      </c>
      <c r="R8" s="7">
        <v>2</v>
      </c>
      <c r="S8" s="7">
        <v>6</v>
      </c>
      <c r="T8" s="7">
        <v>22</v>
      </c>
      <c r="U8" s="7">
        <v>0</v>
      </c>
      <c r="V8" s="7">
        <v>1</v>
      </c>
      <c r="W8" s="7">
        <v>10</v>
      </c>
      <c r="X8" s="7">
        <v>1</v>
      </c>
      <c r="Y8" s="7">
        <v>0</v>
      </c>
      <c r="Z8" s="7">
        <v>3</v>
      </c>
      <c r="AA8" s="7">
        <v>5</v>
      </c>
      <c r="AB8" s="7">
        <v>23</v>
      </c>
      <c r="AC8" s="7">
        <v>0</v>
      </c>
      <c r="AD8" s="7">
        <v>2</v>
      </c>
      <c r="AE8" s="7">
        <v>10</v>
      </c>
      <c r="AF8" s="7">
        <v>0</v>
      </c>
      <c r="AG8" s="7">
        <v>0</v>
      </c>
    </row>
    <row r="9" spans="1:33" ht="14.25" customHeight="1" x14ac:dyDescent="0.3">
      <c r="A9" s="1">
        <f t="shared" si="0"/>
        <v>8</v>
      </c>
      <c r="B9" s="1" t="s">
        <v>40</v>
      </c>
      <c r="C9" s="1" t="s">
        <v>40</v>
      </c>
      <c r="D9" s="1">
        <v>33</v>
      </c>
      <c r="E9" s="1">
        <v>5</v>
      </c>
      <c r="F9" s="1">
        <v>28</v>
      </c>
      <c r="G9" s="1">
        <v>0</v>
      </c>
      <c r="H9" s="1">
        <v>0</v>
      </c>
      <c r="I9" s="1">
        <v>0</v>
      </c>
      <c r="J9" s="1">
        <v>0</v>
      </c>
      <c r="K9" s="7">
        <v>33</v>
      </c>
      <c r="L9" s="7">
        <v>0</v>
      </c>
      <c r="M9" s="7">
        <v>0</v>
      </c>
      <c r="N9" s="7">
        <v>33</v>
      </c>
      <c r="O9" s="7">
        <v>0</v>
      </c>
      <c r="P9" s="7">
        <v>1</v>
      </c>
      <c r="Q9" s="7">
        <v>32</v>
      </c>
      <c r="R9" s="7">
        <v>4</v>
      </c>
      <c r="S9" s="7">
        <v>4</v>
      </c>
      <c r="T9" s="7">
        <v>21</v>
      </c>
      <c r="U9" s="7">
        <v>0</v>
      </c>
      <c r="V9" s="7">
        <v>0</v>
      </c>
      <c r="W9" s="7">
        <v>3</v>
      </c>
      <c r="X9" s="7">
        <v>0</v>
      </c>
      <c r="Y9" s="7">
        <v>0</v>
      </c>
      <c r="Z9" s="7">
        <v>2</v>
      </c>
      <c r="AA9" s="7">
        <v>4</v>
      </c>
      <c r="AB9" s="7">
        <v>16</v>
      </c>
      <c r="AC9" s="7">
        <v>0</v>
      </c>
      <c r="AD9" s="7">
        <v>2</v>
      </c>
      <c r="AE9" s="7">
        <v>7</v>
      </c>
      <c r="AF9" s="7">
        <v>0</v>
      </c>
      <c r="AG9" s="7">
        <v>0</v>
      </c>
    </row>
    <row r="10" spans="1:33" ht="14.25" customHeight="1" x14ac:dyDescent="0.3">
      <c r="A10" s="1">
        <f t="shared" si="0"/>
        <v>9</v>
      </c>
      <c r="B10" s="1" t="s">
        <v>41</v>
      </c>
      <c r="C10" s="1" t="s">
        <v>41</v>
      </c>
      <c r="D10" s="1">
        <v>31</v>
      </c>
      <c r="E10" s="1">
        <v>2</v>
      </c>
      <c r="F10" s="1">
        <v>29</v>
      </c>
      <c r="G10" s="1">
        <v>0</v>
      </c>
      <c r="H10" s="1">
        <v>0</v>
      </c>
      <c r="I10" s="1">
        <v>0</v>
      </c>
      <c r="J10" s="1">
        <v>0</v>
      </c>
      <c r="K10" s="7">
        <v>31</v>
      </c>
      <c r="L10" s="7">
        <v>0</v>
      </c>
      <c r="M10" s="7">
        <v>1</v>
      </c>
      <c r="N10" s="7">
        <v>30</v>
      </c>
      <c r="O10" s="7">
        <v>0</v>
      </c>
      <c r="P10" s="7">
        <v>0</v>
      </c>
      <c r="Q10" s="7">
        <v>31</v>
      </c>
      <c r="R10" s="7">
        <v>2</v>
      </c>
      <c r="S10" s="7">
        <v>2</v>
      </c>
      <c r="T10" s="7">
        <v>22</v>
      </c>
      <c r="U10" s="7">
        <v>0</v>
      </c>
      <c r="V10" s="7">
        <v>0</v>
      </c>
      <c r="W10" s="7">
        <v>5</v>
      </c>
      <c r="X10" s="7">
        <v>0</v>
      </c>
      <c r="Y10" s="7">
        <v>0</v>
      </c>
      <c r="Z10" s="7">
        <v>1</v>
      </c>
      <c r="AA10" s="7">
        <v>2</v>
      </c>
      <c r="AB10" s="7">
        <v>18</v>
      </c>
      <c r="AC10" s="7">
        <v>0</v>
      </c>
      <c r="AD10" s="7">
        <v>2</v>
      </c>
      <c r="AE10" s="7">
        <v>8</v>
      </c>
      <c r="AF10" s="7">
        <v>0</v>
      </c>
      <c r="AG10" s="7">
        <v>0</v>
      </c>
    </row>
    <row r="11" spans="1:33" ht="14.25" customHeight="1" x14ac:dyDescent="0.3">
      <c r="A11" s="1">
        <f t="shared" si="0"/>
        <v>10</v>
      </c>
      <c r="B11" s="1" t="s">
        <v>42</v>
      </c>
      <c r="C11" s="1" t="s">
        <v>42</v>
      </c>
      <c r="D11" s="1">
        <v>38</v>
      </c>
      <c r="E11" s="1">
        <v>2</v>
      </c>
      <c r="F11" s="1">
        <v>36</v>
      </c>
      <c r="G11" s="1">
        <v>0</v>
      </c>
      <c r="H11" s="1">
        <v>0</v>
      </c>
      <c r="I11" s="1">
        <v>0</v>
      </c>
      <c r="J11" s="1">
        <v>0</v>
      </c>
      <c r="K11" s="7">
        <v>38</v>
      </c>
      <c r="L11" s="7">
        <v>0</v>
      </c>
      <c r="M11" s="7">
        <v>0</v>
      </c>
      <c r="N11" s="7">
        <v>38</v>
      </c>
      <c r="O11" s="7">
        <v>0</v>
      </c>
      <c r="P11" s="7">
        <v>2</v>
      </c>
      <c r="Q11" s="7">
        <v>36</v>
      </c>
      <c r="R11" s="7">
        <v>0</v>
      </c>
      <c r="S11" s="7">
        <v>4</v>
      </c>
      <c r="T11" s="7">
        <v>27</v>
      </c>
      <c r="U11" s="7">
        <v>0</v>
      </c>
      <c r="V11" s="7">
        <v>2</v>
      </c>
      <c r="W11" s="7">
        <v>4</v>
      </c>
      <c r="X11" s="7">
        <v>0</v>
      </c>
      <c r="Y11" s="7">
        <v>0</v>
      </c>
      <c r="Z11" s="7">
        <v>1</v>
      </c>
      <c r="AA11" s="7">
        <v>3</v>
      </c>
      <c r="AB11" s="7">
        <v>20</v>
      </c>
      <c r="AC11" s="7">
        <v>0</v>
      </c>
      <c r="AD11" s="7">
        <v>3</v>
      </c>
      <c r="AE11" s="7">
        <v>9</v>
      </c>
      <c r="AF11" s="7">
        <v>1</v>
      </c>
      <c r="AG11" s="7">
        <v>0</v>
      </c>
    </row>
    <row r="12" spans="1:33" ht="14.25" customHeight="1" x14ac:dyDescent="0.3">
      <c r="A12" s="1">
        <f t="shared" si="0"/>
        <v>11</v>
      </c>
      <c r="B12" s="1" t="s">
        <v>43</v>
      </c>
      <c r="C12" s="1" t="s">
        <v>43</v>
      </c>
      <c r="D12" s="1">
        <v>28</v>
      </c>
      <c r="E12" s="1">
        <v>5</v>
      </c>
      <c r="F12" s="1">
        <v>23</v>
      </c>
      <c r="G12" s="1">
        <v>0</v>
      </c>
      <c r="H12" s="1">
        <v>0</v>
      </c>
      <c r="I12" s="1">
        <v>0</v>
      </c>
      <c r="J12" s="1">
        <v>0</v>
      </c>
      <c r="K12" s="7">
        <v>28</v>
      </c>
      <c r="L12" s="7">
        <v>0</v>
      </c>
      <c r="M12" s="7">
        <v>0</v>
      </c>
      <c r="N12" s="7">
        <v>28</v>
      </c>
      <c r="O12" s="7">
        <v>0</v>
      </c>
      <c r="P12" s="7">
        <v>1</v>
      </c>
      <c r="Q12" s="7">
        <v>27</v>
      </c>
      <c r="R12" s="7">
        <v>2</v>
      </c>
      <c r="S12" s="7">
        <v>3</v>
      </c>
      <c r="T12" s="7">
        <v>20</v>
      </c>
      <c r="U12" s="7">
        <v>0</v>
      </c>
      <c r="V12" s="7">
        <v>1</v>
      </c>
      <c r="W12" s="7">
        <v>1</v>
      </c>
      <c r="X12" s="7">
        <v>0</v>
      </c>
      <c r="Y12" s="7">
        <v>0</v>
      </c>
      <c r="Z12" s="7">
        <v>3</v>
      </c>
      <c r="AA12" s="7">
        <v>2</v>
      </c>
      <c r="AB12" s="7">
        <v>14</v>
      </c>
      <c r="AC12" s="7">
        <v>0</v>
      </c>
      <c r="AD12" s="7">
        <v>3</v>
      </c>
      <c r="AE12" s="7">
        <v>6</v>
      </c>
      <c r="AF12" s="7">
        <v>0</v>
      </c>
      <c r="AG12" s="7">
        <v>0</v>
      </c>
    </row>
    <row r="13" spans="1:33" ht="14.25" customHeight="1" x14ac:dyDescent="0.3">
      <c r="A13" s="1">
        <f t="shared" si="0"/>
        <v>12</v>
      </c>
      <c r="B13" s="1" t="s">
        <v>44</v>
      </c>
      <c r="C13" s="1" t="s">
        <v>44</v>
      </c>
      <c r="D13" s="1">
        <v>19</v>
      </c>
      <c r="E13" s="1">
        <v>2</v>
      </c>
      <c r="F13" s="1">
        <v>17</v>
      </c>
      <c r="G13" s="1">
        <v>0</v>
      </c>
      <c r="H13" s="1">
        <v>0</v>
      </c>
      <c r="I13" s="1">
        <v>0</v>
      </c>
      <c r="J13" s="1">
        <v>0</v>
      </c>
      <c r="K13" s="7">
        <v>19</v>
      </c>
      <c r="L13" s="7">
        <v>0</v>
      </c>
      <c r="M13" s="7">
        <v>2</v>
      </c>
      <c r="N13" s="7">
        <v>17</v>
      </c>
      <c r="O13" s="7">
        <v>0</v>
      </c>
      <c r="P13" s="7">
        <v>3</v>
      </c>
      <c r="Q13" s="7">
        <v>16</v>
      </c>
      <c r="R13" s="7">
        <v>2</v>
      </c>
      <c r="S13" s="7">
        <v>3</v>
      </c>
      <c r="T13" s="7">
        <v>9</v>
      </c>
      <c r="U13" s="7">
        <v>0</v>
      </c>
      <c r="V13" s="7">
        <v>1</v>
      </c>
      <c r="W13" s="7">
        <v>3</v>
      </c>
      <c r="X13" s="7">
        <v>0</v>
      </c>
      <c r="Y13" s="7">
        <v>0</v>
      </c>
      <c r="Z13" s="7">
        <v>0</v>
      </c>
      <c r="AA13" s="7">
        <v>2</v>
      </c>
      <c r="AB13" s="7">
        <v>12</v>
      </c>
      <c r="AC13" s="7">
        <v>0</v>
      </c>
      <c r="AD13" s="7">
        <v>2</v>
      </c>
      <c r="AE13" s="7">
        <v>3</v>
      </c>
      <c r="AF13" s="7">
        <v>0</v>
      </c>
      <c r="AG13" s="7">
        <v>0</v>
      </c>
    </row>
    <row r="14" spans="1:33" ht="14.25" customHeight="1" x14ac:dyDescent="0.3">
      <c r="A14" s="1">
        <f t="shared" si="0"/>
        <v>13</v>
      </c>
      <c r="B14" s="1" t="s">
        <v>45</v>
      </c>
      <c r="C14" s="1" t="s">
        <v>45</v>
      </c>
      <c r="D14" s="1">
        <v>12</v>
      </c>
      <c r="E14" s="1">
        <v>1</v>
      </c>
      <c r="F14" s="1">
        <v>11</v>
      </c>
      <c r="G14" s="1">
        <v>0</v>
      </c>
      <c r="H14" s="1">
        <v>0</v>
      </c>
      <c r="I14" s="1">
        <v>0</v>
      </c>
      <c r="J14" s="1">
        <v>0</v>
      </c>
      <c r="K14" s="7">
        <v>12</v>
      </c>
      <c r="L14" s="7">
        <v>0</v>
      </c>
      <c r="M14" s="7">
        <v>0</v>
      </c>
      <c r="N14" s="7">
        <v>12</v>
      </c>
      <c r="O14" s="7">
        <v>0</v>
      </c>
      <c r="P14" s="7">
        <v>0</v>
      </c>
      <c r="Q14" s="7">
        <v>12</v>
      </c>
      <c r="R14" s="7">
        <v>0</v>
      </c>
      <c r="S14" s="7">
        <v>0</v>
      </c>
      <c r="T14" s="7">
        <v>7</v>
      </c>
      <c r="U14" s="7">
        <v>0</v>
      </c>
      <c r="V14" s="7">
        <v>1</v>
      </c>
      <c r="W14" s="7">
        <v>3</v>
      </c>
      <c r="X14" s="7">
        <v>0</v>
      </c>
      <c r="Y14" s="7">
        <v>0</v>
      </c>
      <c r="Z14" s="7">
        <v>2</v>
      </c>
      <c r="AA14" s="7">
        <v>0</v>
      </c>
      <c r="AB14" s="7">
        <v>6</v>
      </c>
      <c r="AC14" s="7">
        <v>0</v>
      </c>
      <c r="AD14" s="7">
        <v>1</v>
      </c>
      <c r="AE14" s="7">
        <v>3</v>
      </c>
      <c r="AF14" s="7">
        <v>0</v>
      </c>
      <c r="AG14" s="7">
        <v>0</v>
      </c>
    </row>
    <row r="15" spans="1:33" ht="14.25" customHeight="1" x14ac:dyDescent="0.3">
      <c r="A15" s="1">
        <f t="shared" si="0"/>
        <v>14</v>
      </c>
      <c r="B15" s="1" t="s">
        <v>46</v>
      </c>
      <c r="C15" s="1" t="s">
        <v>46</v>
      </c>
      <c r="D15" s="1">
        <v>24</v>
      </c>
      <c r="E15" s="1">
        <v>2</v>
      </c>
      <c r="F15" s="1">
        <v>22</v>
      </c>
      <c r="G15" s="1">
        <v>1</v>
      </c>
      <c r="H15" s="1">
        <v>0</v>
      </c>
      <c r="I15" s="1">
        <v>0</v>
      </c>
      <c r="J15" s="1">
        <v>0</v>
      </c>
      <c r="K15" s="7">
        <v>24</v>
      </c>
      <c r="L15" s="7">
        <v>0</v>
      </c>
      <c r="M15" s="7">
        <v>0</v>
      </c>
      <c r="N15" s="7">
        <v>24</v>
      </c>
      <c r="O15" s="7">
        <v>0</v>
      </c>
      <c r="P15" s="7">
        <v>1</v>
      </c>
      <c r="Q15" s="7">
        <v>23</v>
      </c>
      <c r="R15" s="7">
        <v>0</v>
      </c>
      <c r="S15" s="7">
        <v>1</v>
      </c>
      <c r="T15" s="7">
        <v>19</v>
      </c>
      <c r="U15" s="7">
        <v>0</v>
      </c>
      <c r="V15" s="7">
        <v>0</v>
      </c>
      <c r="W15" s="7">
        <v>3</v>
      </c>
      <c r="X15" s="7">
        <v>0</v>
      </c>
      <c r="Y15" s="7">
        <v>0</v>
      </c>
      <c r="Z15" s="7">
        <v>3</v>
      </c>
      <c r="AA15" s="7">
        <v>3</v>
      </c>
      <c r="AB15" s="7">
        <v>15</v>
      </c>
      <c r="AC15" s="7">
        <v>0</v>
      </c>
      <c r="AD15" s="7">
        <v>1</v>
      </c>
      <c r="AE15" s="7">
        <v>2</v>
      </c>
      <c r="AF15" s="7">
        <v>0</v>
      </c>
      <c r="AG15" s="7">
        <v>0</v>
      </c>
    </row>
    <row r="16" spans="1:33" ht="14.25" customHeight="1" x14ac:dyDescent="0.3">
      <c r="A16" s="1">
        <f t="shared" si="0"/>
        <v>15</v>
      </c>
      <c r="B16" s="1" t="s">
        <v>47</v>
      </c>
      <c r="C16" s="1" t="s">
        <v>47</v>
      </c>
      <c r="D16" s="1">
        <v>11</v>
      </c>
      <c r="E16" s="1">
        <v>2</v>
      </c>
      <c r="F16" s="1">
        <v>9</v>
      </c>
      <c r="G16" s="1">
        <v>0</v>
      </c>
      <c r="H16" s="1">
        <v>0</v>
      </c>
      <c r="I16" s="1">
        <v>0</v>
      </c>
      <c r="J16" s="1">
        <v>0</v>
      </c>
      <c r="K16" s="7">
        <v>11</v>
      </c>
      <c r="L16" s="7">
        <v>0</v>
      </c>
      <c r="M16" s="7">
        <v>0</v>
      </c>
      <c r="N16" s="7">
        <v>11</v>
      </c>
      <c r="O16" s="7">
        <v>0</v>
      </c>
      <c r="P16" s="7">
        <v>0</v>
      </c>
      <c r="Q16" s="7">
        <v>11</v>
      </c>
      <c r="R16" s="7">
        <v>1</v>
      </c>
      <c r="S16" s="7">
        <v>0</v>
      </c>
      <c r="T16" s="7">
        <v>7</v>
      </c>
      <c r="U16" s="7">
        <v>0</v>
      </c>
      <c r="V16" s="7">
        <v>1</v>
      </c>
      <c r="W16" s="7">
        <v>1</v>
      </c>
      <c r="X16" s="7">
        <v>0</v>
      </c>
      <c r="Y16" s="7">
        <v>0</v>
      </c>
      <c r="Z16" s="7">
        <v>1</v>
      </c>
      <c r="AA16" s="7">
        <v>2</v>
      </c>
      <c r="AB16" s="7">
        <v>6</v>
      </c>
      <c r="AC16" s="7">
        <v>0</v>
      </c>
      <c r="AD16" s="7">
        <v>0</v>
      </c>
      <c r="AE16" s="7">
        <v>2</v>
      </c>
      <c r="AF16" s="7">
        <v>0</v>
      </c>
      <c r="AG16" s="7">
        <v>0</v>
      </c>
    </row>
    <row r="17" spans="1:33" ht="14.25" customHeight="1" x14ac:dyDescent="0.3">
      <c r="A17" s="1">
        <f t="shared" si="0"/>
        <v>16</v>
      </c>
      <c r="B17" s="1" t="s">
        <v>48</v>
      </c>
      <c r="C17" s="1" t="s">
        <v>48</v>
      </c>
      <c r="D17" s="1">
        <v>26</v>
      </c>
      <c r="E17" s="1">
        <v>0</v>
      </c>
      <c r="F17" s="1">
        <v>26</v>
      </c>
      <c r="G17" s="1">
        <v>0</v>
      </c>
      <c r="H17" s="1">
        <v>0</v>
      </c>
      <c r="I17" s="1">
        <v>0</v>
      </c>
      <c r="J17" s="1">
        <v>0</v>
      </c>
      <c r="K17" s="7">
        <v>26</v>
      </c>
      <c r="L17" s="7">
        <v>0</v>
      </c>
      <c r="M17" s="7">
        <v>1</v>
      </c>
      <c r="N17" s="7">
        <v>25</v>
      </c>
      <c r="O17" s="7">
        <v>0</v>
      </c>
      <c r="P17" s="7">
        <v>7</v>
      </c>
      <c r="Q17" s="7">
        <v>19</v>
      </c>
      <c r="R17" s="7">
        <v>2</v>
      </c>
      <c r="S17" s="7">
        <v>5</v>
      </c>
      <c r="T17" s="7">
        <v>13</v>
      </c>
      <c r="U17" s="7">
        <v>0</v>
      </c>
      <c r="V17" s="7">
        <v>1</v>
      </c>
      <c r="W17" s="7">
        <v>4</v>
      </c>
      <c r="X17" s="7">
        <v>1</v>
      </c>
      <c r="Y17" s="7">
        <v>0</v>
      </c>
      <c r="Z17" s="7">
        <v>1</v>
      </c>
      <c r="AA17" s="7">
        <v>2</v>
      </c>
      <c r="AB17" s="7">
        <v>15</v>
      </c>
      <c r="AC17" s="7">
        <v>0</v>
      </c>
      <c r="AD17" s="7">
        <v>1</v>
      </c>
      <c r="AE17" s="7">
        <v>6</v>
      </c>
      <c r="AF17" s="7">
        <v>1</v>
      </c>
      <c r="AG17" s="7">
        <v>0</v>
      </c>
    </row>
    <row r="18" spans="1:33" ht="14.25" customHeight="1" x14ac:dyDescent="0.3">
      <c r="A18" s="1">
        <f t="shared" si="0"/>
        <v>17</v>
      </c>
      <c r="B18" s="1" t="s">
        <v>49</v>
      </c>
      <c r="C18" s="1" t="s">
        <v>49</v>
      </c>
      <c r="D18" s="1">
        <v>13</v>
      </c>
      <c r="E18" s="1">
        <v>3</v>
      </c>
      <c r="F18" s="1">
        <v>10</v>
      </c>
      <c r="G18" s="1">
        <v>0</v>
      </c>
      <c r="H18" s="1">
        <v>0</v>
      </c>
      <c r="I18" s="1">
        <v>0</v>
      </c>
      <c r="J18" s="1">
        <v>0</v>
      </c>
      <c r="K18" s="7">
        <v>13</v>
      </c>
      <c r="L18" s="7">
        <v>0</v>
      </c>
      <c r="M18" s="7">
        <v>1</v>
      </c>
      <c r="N18" s="7">
        <v>12</v>
      </c>
      <c r="O18" s="7">
        <v>0</v>
      </c>
      <c r="P18" s="7">
        <v>0</v>
      </c>
      <c r="Q18" s="7">
        <v>13</v>
      </c>
      <c r="R18" s="7">
        <v>0</v>
      </c>
      <c r="S18" s="7">
        <v>2</v>
      </c>
      <c r="T18" s="7">
        <v>10</v>
      </c>
      <c r="U18" s="7">
        <v>0</v>
      </c>
      <c r="V18" s="7">
        <v>1</v>
      </c>
      <c r="W18" s="7">
        <v>0</v>
      </c>
      <c r="X18" s="7">
        <v>0</v>
      </c>
      <c r="Y18" s="7">
        <v>0</v>
      </c>
      <c r="Z18" s="7">
        <v>0</v>
      </c>
      <c r="AA18" s="7">
        <v>2</v>
      </c>
      <c r="AB18" s="7">
        <v>6</v>
      </c>
      <c r="AC18" s="7">
        <v>0</v>
      </c>
      <c r="AD18" s="7">
        <v>1</v>
      </c>
      <c r="AE18" s="7">
        <v>4</v>
      </c>
      <c r="AF18" s="7">
        <v>0</v>
      </c>
      <c r="AG18" s="7">
        <v>0</v>
      </c>
    </row>
    <row r="19" spans="1:33" ht="14.25" customHeight="1" x14ac:dyDescent="0.3">
      <c r="A19" s="1">
        <f t="shared" si="0"/>
        <v>18</v>
      </c>
      <c r="B19" s="1" t="s">
        <v>50</v>
      </c>
      <c r="C19" s="1" t="s">
        <v>50</v>
      </c>
      <c r="D19" s="1">
        <v>19</v>
      </c>
      <c r="E19" s="1">
        <v>0</v>
      </c>
      <c r="F19" s="1">
        <v>19</v>
      </c>
      <c r="G19" s="1">
        <v>0</v>
      </c>
      <c r="H19" s="1">
        <v>0</v>
      </c>
      <c r="I19" s="1">
        <v>0</v>
      </c>
      <c r="J19" s="1">
        <v>0</v>
      </c>
      <c r="K19" s="7">
        <v>19</v>
      </c>
      <c r="L19" s="7">
        <v>1</v>
      </c>
      <c r="M19" s="7">
        <v>0</v>
      </c>
      <c r="N19" s="7">
        <v>18</v>
      </c>
      <c r="O19" s="7">
        <v>1</v>
      </c>
      <c r="P19" s="7">
        <v>2</v>
      </c>
      <c r="Q19" s="7">
        <v>16</v>
      </c>
      <c r="R19" s="7">
        <v>3</v>
      </c>
      <c r="S19" s="7">
        <v>3</v>
      </c>
      <c r="T19" s="7">
        <v>9</v>
      </c>
      <c r="U19" s="7">
        <v>1</v>
      </c>
      <c r="V19" s="7">
        <v>0</v>
      </c>
      <c r="W19" s="7">
        <v>1</v>
      </c>
      <c r="X19" s="7">
        <v>0</v>
      </c>
      <c r="Y19" s="7">
        <v>0</v>
      </c>
      <c r="Z19" s="7">
        <v>1</v>
      </c>
      <c r="AA19" s="7">
        <v>5</v>
      </c>
      <c r="AB19" s="7">
        <v>10</v>
      </c>
      <c r="AC19" s="7">
        <v>0</v>
      </c>
      <c r="AD19" s="7">
        <v>1</v>
      </c>
      <c r="AE19" s="7">
        <v>2</v>
      </c>
      <c r="AF19" s="7">
        <v>0</v>
      </c>
      <c r="AG19" s="7">
        <v>0</v>
      </c>
    </row>
    <row r="21" spans="1:33" ht="14.25" customHeight="1" x14ac:dyDescent="0.3">
      <c r="A21" s="6" t="s">
        <v>57</v>
      </c>
    </row>
    <row r="22" spans="1:33" ht="14.25" customHeight="1" x14ac:dyDescent="0.3">
      <c r="A22" s="6" t="s">
        <v>52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G22"/>
  <sheetViews>
    <sheetView zoomScaleNormal="100" workbookViewId="0"/>
  </sheetViews>
  <sheetFormatPr defaultColWidth="8.6640625" defaultRowHeight="14.4" x14ac:dyDescent="0.3"/>
  <cols>
    <col min="1" max="1" width="3.44140625" style="1" customWidth="1"/>
    <col min="2" max="3" width="12.21875" style="1" customWidth="1"/>
    <col min="4" max="4" width="11.77734375" style="1" customWidth="1"/>
    <col min="5" max="5" width="6.44140625" style="1" customWidth="1"/>
    <col min="6" max="6" width="10.44140625" style="1" customWidth="1"/>
    <col min="7" max="7" width="22.33203125" style="1" customWidth="1"/>
    <col min="8" max="8" width="21" style="1" customWidth="1"/>
    <col min="9" max="9" width="11.5546875" style="1" customWidth="1"/>
    <col min="10" max="10" width="31.88671875" style="1" customWidth="1"/>
    <col min="11" max="11" width="15.33203125" style="1" customWidth="1"/>
    <col min="12" max="12" width="13.44140625" style="1" customWidth="1"/>
    <col min="13" max="13" width="14.44140625" style="1" customWidth="1"/>
    <col min="14" max="14" width="12.5546875" style="1" customWidth="1"/>
    <col min="15" max="15" width="11.6640625" style="1" customWidth="1"/>
    <col min="16" max="16" width="12.5546875" style="1" customWidth="1"/>
    <col min="17" max="17" width="10.77734375" style="1" customWidth="1"/>
    <col min="18" max="18" width="9.88671875" style="1" customWidth="1"/>
    <col min="19" max="20" width="11.6640625" style="1" customWidth="1"/>
    <col min="21" max="21" width="12.5546875" style="1" customWidth="1"/>
    <col min="22" max="25" width="9.88671875" style="1" customWidth="1"/>
    <col min="26" max="26" width="9" style="1" customWidth="1"/>
    <col min="27" max="28" width="9.88671875" style="1" customWidth="1"/>
    <col min="29" max="29" width="10.77734375" style="1" customWidth="1"/>
    <col min="30" max="33" width="9" style="1" customWidth="1"/>
  </cols>
  <sheetData>
    <row r="1" spans="1:33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4.25" customHeight="1" x14ac:dyDescent="0.3">
      <c r="A2" s="1">
        <v>1</v>
      </c>
      <c r="B2" s="1" t="s">
        <v>33</v>
      </c>
      <c r="C2" s="1" t="s">
        <v>33</v>
      </c>
      <c r="D2" s="1">
        <v>9</v>
      </c>
      <c r="E2" s="1">
        <v>2</v>
      </c>
      <c r="F2" s="1">
        <v>7</v>
      </c>
      <c r="G2" s="1">
        <v>0</v>
      </c>
      <c r="H2" s="1">
        <v>0</v>
      </c>
      <c r="I2" s="1">
        <v>0</v>
      </c>
      <c r="J2" s="1">
        <v>0</v>
      </c>
      <c r="K2" s="7">
        <v>9</v>
      </c>
      <c r="L2" s="7">
        <v>0</v>
      </c>
      <c r="M2" s="7">
        <v>0</v>
      </c>
      <c r="N2" s="7">
        <v>9</v>
      </c>
      <c r="O2" s="7">
        <v>0</v>
      </c>
      <c r="P2" s="7">
        <v>0</v>
      </c>
      <c r="Q2" s="7">
        <v>9</v>
      </c>
      <c r="R2" s="7">
        <v>1</v>
      </c>
      <c r="S2" s="7">
        <v>2</v>
      </c>
      <c r="T2" s="7">
        <v>3</v>
      </c>
      <c r="U2" s="7">
        <v>0</v>
      </c>
      <c r="V2" s="7">
        <v>0</v>
      </c>
      <c r="W2" s="7">
        <v>2</v>
      </c>
      <c r="X2" s="7">
        <v>0</v>
      </c>
      <c r="Y2" s="7">
        <v>0</v>
      </c>
      <c r="Z2" s="7">
        <v>2</v>
      </c>
      <c r="AA2" s="7">
        <v>0</v>
      </c>
      <c r="AB2" s="7">
        <v>4</v>
      </c>
      <c r="AC2" s="7">
        <v>0</v>
      </c>
      <c r="AD2" s="7">
        <v>0</v>
      </c>
      <c r="AE2" s="7">
        <v>2</v>
      </c>
      <c r="AF2" s="7">
        <v>0</v>
      </c>
      <c r="AG2" s="7">
        <v>0</v>
      </c>
    </row>
    <row r="3" spans="1:33" ht="14.25" customHeight="1" x14ac:dyDescent="0.3">
      <c r="A3" s="1">
        <f t="shared" ref="A3:A19" si="0">A2+1</f>
        <v>2</v>
      </c>
      <c r="B3" s="1" t="s">
        <v>34</v>
      </c>
      <c r="C3" s="1" t="s">
        <v>34</v>
      </c>
      <c r="D3" s="1">
        <v>20</v>
      </c>
      <c r="E3" s="1">
        <v>2</v>
      </c>
      <c r="F3" s="1">
        <v>18</v>
      </c>
      <c r="G3" s="1">
        <v>0</v>
      </c>
      <c r="H3" s="1">
        <v>0</v>
      </c>
      <c r="I3" s="1">
        <v>0</v>
      </c>
      <c r="J3" s="1">
        <v>1</v>
      </c>
      <c r="K3" s="7">
        <v>20</v>
      </c>
      <c r="L3" s="7">
        <v>0</v>
      </c>
      <c r="M3" s="7">
        <v>1</v>
      </c>
      <c r="N3" s="7">
        <v>19</v>
      </c>
      <c r="O3" s="7">
        <v>0</v>
      </c>
      <c r="P3" s="7">
        <v>2</v>
      </c>
      <c r="Q3" s="7">
        <v>18</v>
      </c>
      <c r="R3" s="7">
        <v>5</v>
      </c>
      <c r="S3" s="7">
        <v>3</v>
      </c>
      <c r="T3" s="7">
        <v>11</v>
      </c>
      <c r="U3" s="7">
        <v>0</v>
      </c>
      <c r="V3" s="7">
        <v>0</v>
      </c>
      <c r="W3" s="7">
        <v>1</v>
      </c>
      <c r="X3" s="7">
        <v>0</v>
      </c>
      <c r="Y3" s="7">
        <v>0</v>
      </c>
      <c r="Z3" s="7">
        <v>2</v>
      </c>
      <c r="AA3" s="7">
        <v>4</v>
      </c>
      <c r="AB3" s="7">
        <v>12</v>
      </c>
      <c r="AC3" s="7">
        <v>0</v>
      </c>
      <c r="AD3" s="7">
        <v>0</v>
      </c>
      <c r="AE3" s="7">
        <v>2</v>
      </c>
      <c r="AF3" s="7">
        <v>0</v>
      </c>
      <c r="AG3" s="7">
        <v>0</v>
      </c>
    </row>
    <row r="4" spans="1:33" ht="14.25" customHeight="1" x14ac:dyDescent="0.3">
      <c r="A4" s="1">
        <f t="shared" si="0"/>
        <v>3</v>
      </c>
      <c r="B4" s="1" t="s">
        <v>35</v>
      </c>
      <c r="C4" s="1" t="s">
        <v>35</v>
      </c>
      <c r="D4" s="1">
        <v>20</v>
      </c>
      <c r="E4" s="1">
        <v>3</v>
      </c>
      <c r="F4" s="1">
        <v>17</v>
      </c>
      <c r="G4" s="1">
        <v>0</v>
      </c>
      <c r="H4" s="1">
        <v>0</v>
      </c>
      <c r="I4" s="1">
        <v>0</v>
      </c>
      <c r="J4" s="1">
        <v>1</v>
      </c>
      <c r="K4" s="7">
        <v>20</v>
      </c>
      <c r="L4" s="7">
        <v>0</v>
      </c>
      <c r="M4" s="7">
        <v>0</v>
      </c>
      <c r="N4" s="7">
        <v>20</v>
      </c>
      <c r="O4" s="7">
        <v>0</v>
      </c>
      <c r="P4" s="7">
        <v>1</v>
      </c>
      <c r="Q4" s="7">
        <v>19</v>
      </c>
      <c r="R4" s="7">
        <v>1</v>
      </c>
      <c r="S4" s="7">
        <v>5</v>
      </c>
      <c r="T4" s="7">
        <v>13</v>
      </c>
      <c r="U4" s="7">
        <v>0</v>
      </c>
      <c r="V4" s="7">
        <v>1</v>
      </c>
      <c r="W4" s="7">
        <v>0</v>
      </c>
      <c r="X4" s="7">
        <v>0</v>
      </c>
      <c r="Y4" s="7">
        <v>0</v>
      </c>
      <c r="Z4" s="7">
        <v>0</v>
      </c>
      <c r="AA4" s="7">
        <v>2</v>
      </c>
      <c r="AB4" s="7">
        <v>11</v>
      </c>
      <c r="AC4" s="7">
        <v>0</v>
      </c>
      <c r="AD4" s="7">
        <v>0</v>
      </c>
      <c r="AE4" s="7">
        <v>7</v>
      </c>
      <c r="AF4" s="7">
        <v>0</v>
      </c>
      <c r="AG4" s="7">
        <v>0</v>
      </c>
    </row>
    <row r="5" spans="1:33" ht="14.25" customHeight="1" x14ac:dyDescent="0.3">
      <c r="A5" s="1">
        <f t="shared" si="0"/>
        <v>4</v>
      </c>
      <c r="B5" s="1" t="s">
        <v>36</v>
      </c>
      <c r="C5" s="1" t="s">
        <v>36</v>
      </c>
      <c r="D5" s="1">
        <v>16</v>
      </c>
      <c r="E5" s="1">
        <v>2</v>
      </c>
      <c r="F5" s="1">
        <v>14</v>
      </c>
      <c r="G5" s="1">
        <v>0</v>
      </c>
      <c r="H5" s="1">
        <v>0</v>
      </c>
      <c r="I5" s="1">
        <v>0</v>
      </c>
      <c r="J5" s="1">
        <v>0</v>
      </c>
      <c r="K5" s="7">
        <v>16</v>
      </c>
      <c r="L5" s="7">
        <v>0</v>
      </c>
      <c r="M5" s="7">
        <v>0</v>
      </c>
      <c r="N5" s="7">
        <v>16</v>
      </c>
      <c r="O5" s="7">
        <v>0</v>
      </c>
      <c r="P5" s="7">
        <v>3</v>
      </c>
      <c r="Q5" s="7">
        <v>13</v>
      </c>
      <c r="R5" s="7">
        <v>1</v>
      </c>
      <c r="S5" s="7">
        <v>2</v>
      </c>
      <c r="T5" s="7">
        <v>11</v>
      </c>
      <c r="U5" s="7">
        <v>0</v>
      </c>
      <c r="V5" s="7">
        <v>0</v>
      </c>
      <c r="W5" s="7">
        <v>2</v>
      </c>
      <c r="X5" s="7">
        <v>0</v>
      </c>
      <c r="Y5" s="7">
        <v>0</v>
      </c>
      <c r="Z5" s="7">
        <v>0</v>
      </c>
      <c r="AA5" s="7">
        <v>1</v>
      </c>
      <c r="AB5" s="7">
        <v>10</v>
      </c>
      <c r="AC5" s="7">
        <v>0</v>
      </c>
      <c r="AD5" s="7">
        <v>0</v>
      </c>
      <c r="AE5" s="7">
        <v>5</v>
      </c>
      <c r="AF5" s="7">
        <v>0</v>
      </c>
      <c r="AG5" s="7">
        <v>0</v>
      </c>
    </row>
    <row r="6" spans="1:33" ht="14.25" customHeight="1" x14ac:dyDescent="0.3">
      <c r="A6" s="1">
        <f t="shared" si="0"/>
        <v>5</v>
      </c>
      <c r="B6" s="1" t="s">
        <v>37</v>
      </c>
      <c r="C6" s="1" t="s">
        <v>37</v>
      </c>
      <c r="D6" s="1">
        <v>20</v>
      </c>
      <c r="E6" s="1">
        <v>4</v>
      </c>
      <c r="F6" s="1">
        <v>16</v>
      </c>
      <c r="G6" s="1">
        <v>0</v>
      </c>
      <c r="H6" s="1">
        <v>0</v>
      </c>
      <c r="I6" s="1">
        <v>0</v>
      </c>
      <c r="J6" s="1">
        <v>0</v>
      </c>
      <c r="K6" s="7">
        <v>20</v>
      </c>
      <c r="L6" s="7">
        <v>0</v>
      </c>
      <c r="M6" s="7">
        <v>1</v>
      </c>
      <c r="N6" s="7">
        <v>19</v>
      </c>
      <c r="O6" s="7">
        <v>0</v>
      </c>
      <c r="P6" s="7">
        <v>1</v>
      </c>
      <c r="Q6" s="7">
        <v>19</v>
      </c>
      <c r="R6" s="7">
        <v>1</v>
      </c>
      <c r="S6" s="7">
        <v>1</v>
      </c>
      <c r="T6" s="7">
        <v>15</v>
      </c>
      <c r="U6" s="7">
        <v>0</v>
      </c>
      <c r="V6" s="7">
        <v>1</v>
      </c>
      <c r="W6" s="7">
        <v>2</v>
      </c>
      <c r="X6" s="7">
        <v>0</v>
      </c>
      <c r="Y6" s="7">
        <v>0</v>
      </c>
      <c r="Z6" s="7">
        <v>1</v>
      </c>
      <c r="AA6" s="7">
        <v>0</v>
      </c>
      <c r="AB6" s="7">
        <v>11</v>
      </c>
      <c r="AC6" s="7">
        <v>1</v>
      </c>
      <c r="AD6" s="7">
        <v>2</v>
      </c>
      <c r="AE6" s="7">
        <v>5</v>
      </c>
      <c r="AF6" s="7">
        <v>0</v>
      </c>
      <c r="AG6" s="7">
        <v>0</v>
      </c>
    </row>
    <row r="7" spans="1:33" ht="14.25" customHeight="1" x14ac:dyDescent="0.3">
      <c r="A7" s="1">
        <f t="shared" si="0"/>
        <v>6</v>
      </c>
      <c r="B7" s="1" t="s">
        <v>38</v>
      </c>
      <c r="C7" s="1" t="s">
        <v>38</v>
      </c>
      <c r="D7" s="1">
        <v>17</v>
      </c>
      <c r="E7" s="1">
        <v>6</v>
      </c>
      <c r="F7" s="1">
        <v>11</v>
      </c>
      <c r="G7" s="1">
        <v>0</v>
      </c>
      <c r="H7" s="1">
        <v>0</v>
      </c>
      <c r="I7" s="1">
        <v>0</v>
      </c>
      <c r="J7" s="1">
        <v>0</v>
      </c>
      <c r="K7" s="7">
        <v>17</v>
      </c>
      <c r="L7" s="7">
        <v>0</v>
      </c>
      <c r="M7" s="7">
        <v>0</v>
      </c>
      <c r="N7" s="7">
        <v>17</v>
      </c>
      <c r="O7" s="7">
        <v>0</v>
      </c>
      <c r="P7" s="7">
        <v>0</v>
      </c>
      <c r="Q7" s="7">
        <v>17</v>
      </c>
      <c r="R7" s="7">
        <v>1</v>
      </c>
      <c r="S7" s="7">
        <v>3</v>
      </c>
      <c r="T7" s="7">
        <v>7</v>
      </c>
      <c r="U7" s="7">
        <v>0</v>
      </c>
      <c r="V7" s="7">
        <v>1</v>
      </c>
      <c r="W7" s="7">
        <v>5</v>
      </c>
      <c r="X7" s="7">
        <v>0</v>
      </c>
      <c r="Y7" s="7">
        <v>0</v>
      </c>
      <c r="Z7" s="7">
        <v>0</v>
      </c>
      <c r="AA7" s="7">
        <v>1</v>
      </c>
      <c r="AB7" s="7">
        <v>9</v>
      </c>
      <c r="AC7" s="7">
        <v>0</v>
      </c>
      <c r="AD7" s="7">
        <v>1</v>
      </c>
      <c r="AE7" s="7">
        <v>6</v>
      </c>
      <c r="AF7" s="7">
        <v>0</v>
      </c>
      <c r="AG7" s="7">
        <v>0</v>
      </c>
    </row>
    <row r="8" spans="1:33" ht="14.25" customHeight="1" x14ac:dyDescent="0.3">
      <c r="A8" s="1">
        <f t="shared" si="0"/>
        <v>7</v>
      </c>
      <c r="B8" s="1" t="s">
        <v>39</v>
      </c>
      <c r="C8" s="1" t="s">
        <v>39</v>
      </c>
      <c r="D8" s="1">
        <v>14</v>
      </c>
      <c r="E8" s="1">
        <v>4</v>
      </c>
      <c r="F8" s="1">
        <v>10</v>
      </c>
      <c r="G8" s="1">
        <v>0</v>
      </c>
      <c r="H8" s="1">
        <v>0</v>
      </c>
      <c r="I8" s="1">
        <v>0</v>
      </c>
      <c r="J8" s="1">
        <v>0</v>
      </c>
      <c r="K8" s="7">
        <v>14</v>
      </c>
      <c r="L8" s="7">
        <v>0</v>
      </c>
      <c r="M8" s="7">
        <v>0</v>
      </c>
      <c r="N8" s="7">
        <v>14</v>
      </c>
      <c r="O8" s="7">
        <v>1</v>
      </c>
      <c r="P8" s="7">
        <v>1</v>
      </c>
      <c r="Q8" s="7">
        <v>12</v>
      </c>
      <c r="R8" s="7">
        <v>1</v>
      </c>
      <c r="S8" s="7">
        <v>3</v>
      </c>
      <c r="T8" s="7">
        <v>8</v>
      </c>
      <c r="U8" s="7">
        <v>0</v>
      </c>
      <c r="V8" s="7">
        <v>0</v>
      </c>
      <c r="W8" s="7">
        <v>2</v>
      </c>
      <c r="X8" s="7">
        <v>0</v>
      </c>
      <c r="Y8" s="7">
        <v>0</v>
      </c>
      <c r="Z8" s="7">
        <v>0</v>
      </c>
      <c r="AA8" s="7">
        <v>4</v>
      </c>
      <c r="AB8" s="7">
        <v>8</v>
      </c>
      <c r="AC8" s="7">
        <v>0</v>
      </c>
      <c r="AD8" s="7">
        <v>0</v>
      </c>
      <c r="AE8" s="7">
        <v>2</v>
      </c>
      <c r="AF8" s="7">
        <v>0</v>
      </c>
      <c r="AG8" s="7">
        <v>0</v>
      </c>
    </row>
    <row r="9" spans="1:33" ht="14.25" customHeight="1" x14ac:dyDescent="0.3">
      <c r="A9" s="1">
        <f t="shared" si="0"/>
        <v>8</v>
      </c>
      <c r="B9" s="1" t="s">
        <v>40</v>
      </c>
      <c r="C9" s="1" t="s">
        <v>40</v>
      </c>
      <c r="D9" s="1">
        <v>11</v>
      </c>
      <c r="E9" s="1">
        <v>0</v>
      </c>
      <c r="F9" s="1">
        <v>11</v>
      </c>
      <c r="G9" s="1">
        <v>0</v>
      </c>
      <c r="H9" s="1">
        <v>0</v>
      </c>
      <c r="I9" s="1">
        <v>0</v>
      </c>
      <c r="J9" s="1">
        <v>0</v>
      </c>
      <c r="K9" s="7">
        <v>11</v>
      </c>
      <c r="L9" s="7">
        <v>0</v>
      </c>
      <c r="M9" s="7">
        <v>0</v>
      </c>
      <c r="N9" s="7">
        <v>11</v>
      </c>
      <c r="O9" s="7">
        <v>0</v>
      </c>
      <c r="P9" s="7">
        <v>2</v>
      </c>
      <c r="Q9" s="7">
        <v>9</v>
      </c>
      <c r="R9" s="7">
        <v>0</v>
      </c>
      <c r="S9" s="7">
        <v>4</v>
      </c>
      <c r="T9" s="7">
        <v>5</v>
      </c>
      <c r="U9" s="7">
        <v>1</v>
      </c>
      <c r="V9" s="7">
        <v>0</v>
      </c>
      <c r="W9" s="7">
        <v>0</v>
      </c>
      <c r="X9" s="7">
        <v>1</v>
      </c>
      <c r="Y9" s="7">
        <v>0</v>
      </c>
      <c r="Z9" s="7">
        <v>2</v>
      </c>
      <c r="AA9" s="7">
        <v>0</v>
      </c>
      <c r="AB9" s="7">
        <v>7</v>
      </c>
      <c r="AC9" s="7">
        <v>0</v>
      </c>
      <c r="AD9" s="7">
        <v>1</v>
      </c>
      <c r="AE9" s="7">
        <v>1</v>
      </c>
      <c r="AF9" s="7">
        <v>0</v>
      </c>
      <c r="AG9" s="7">
        <v>0</v>
      </c>
    </row>
    <row r="10" spans="1:33" ht="14.25" customHeight="1" x14ac:dyDescent="0.3">
      <c r="A10" s="1">
        <f t="shared" si="0"/>
        <v>9</v>
      </c>
      <c r="B10" s="1" t="s">
        <v>41</v>
      </c>
      <c r="C10" s="1" t="s">
        <v>41</v>
      </c>
      <c r="D10" s="1">
        <v>11</v>
      </c>
      <c r="E10" s="1">
        <v>1</v>
      </c>
      <c r="F10" s="1">
        <v>10</v>
      </c>
      <c r="G10" s="1">
        <v>0</v>
      </c>
      <c r="H10" s="1">
        <v>0</v>
      </c>
      <c r="I10" s="1">
        <v>0</v>
      </c>
      <c r="J10" s="1">
        <v>0</v>
      </c>
      <c r="K10" s="7">
        <v>11</v>
      </c>
      <c r="L10" s="7">
        <v>0</v>
      </c>
      <c r="M10" s="7">
        <v>0</v>
      </c>
      <c r="N10" s="7">
        <v>11</v>
      </c>
      <c r="O10" s="7">
        <v>0</v>
      </c>
      <c r="P10" s="7">
        <v>0</v>
      </c>
      <c r="Q10" s="7">
        <v>11</v>
      </c>
      <c r="R10" s="7">
        <v>0</v>
      </c>
      <c r="S10" s="7">
        <v>1</v>
      </c>
      <c r="T10" s="7">
        <v>7</v>
      </c>
      <c r="U10" s="7">
        <v>0</v>
      </c>
      <c r="V10" s="7">
        <v>0</v>
      </c>
      <c r="W10" s="7">
        <v>3</v>
      </c>
      <c r="X10" s="7">
        <v>0</v>
      </c>
      <c r="Y10" s="7">
        <v>0</v>
      </c>
      <c r="Z10" s="7">
        <v>0</v>
      </c>
      <c r="AA10" s="7">
        <v>1</v>
      </c>
      <c r="AB10" s="7">
        <v>5</v>
      </c>
      <c r="AC10" s="7">
        <v>0</v>
      </c>
      <c r="AD10" s="7">
        <v>1</v>
      </c>
      <c r="AE10" s="7">
        <v>4</v>
      </c>
      <c r="AF10" s="7">
        <v>0</v>
      </c>
      <c r="AG10" s="7">
        <v>0</v>
      </c>
    </row>
    <row r="11" spans="1:33" ht="14.25" customHeight="1" x14ac:dyDescent="0.3">
      <c r="A11" s="1">
        <f t="shared" si="0"/>
        <v>10</v>
      </c>
      <c r="B11" s="1" t="s">
        <v>42</v>
      </c>
      <c r="C11" s="1" t="s">
        <v>42</v>
      </c>
      <c r="D11" s="1">
        <v>25</v>
      </c>
      <c r="E11" s="1">
        <v>3</v>
      </c>
      <c r="F11" s="1">
        <v>22</v>
      </c>
      <c r="G11" s="1">
        <v>0</v>
      </c>
      <c r="H11" s="1">
        <v>0</v>
      </c>
      <c r="I11" s="1">
        <v>0</v>
      </c>
      <c r="J11" s="1">
        <v>0</v>
      </c>
      <c r="K11" s="7">
        <v>25</v>
      </c>
      <c r="L11" s="7">
        <v>0</v>
      </c>
      <c r="M11" s="7">
        <v>1</v>
      </c>
      <c r="N11" s="7">
        <v>24</v>
      </c>
      <c r="O11" s="7">
        <v>0</v>
      </c>
      <c r="P11" s="7">
        <v>2</v>
      </c>
      <c r="Q11" s="7">
        <v>23</v>
      </c>
      <c r="R11" s="7">
        <v>2</v>
      </c>
      <c r="S11" s="7">
        <v>1</v>
      </c>
      <c r="T11" s="7">
        <v>18</v>
      </c>
      <c r="U11" s="7">
        <v>0</v>
      </c>
      <c r="V11" s="7">
        <v>1</v>
      </c>
      <c r="W11" s="7">
        <v>2</v>
      </c>
      <c r="X11" s="7">
        <v>0</v>
      </c>
      <c r="Y11" s="7">
        <v>0</v>
      </c>
      <c r="Z11" s="7">
        <v>1</v>
      </c>
      <c r="AA11" s="7">
        <v>2</v>
      </c>
      <c r="AB11" s="7">
        <v>12</v>
      </c>
      <c r="AC11" s="7">
        <v>0</v>
      </c>
      <c r="AD11" s="7">
        <v>5</v>
      </c>
      <c r="AE11" s="7">
        <v>5</v>
      </c>
      <c r="AF11" s="7">
        <v>0</v>
      </c>
      <c r="AG11" s="7">
        <v>0</v>
      </c>
    </row>
    <row r="12" spans="1:33" ht="14.25" customHeight="1" x14ac:dyDescent="0.3">
      <c r="A12" s="1">
        <f t="shared" si="0"/>
        <v>11</v>
      </c>
      <c r="B12" s="1" t="s">
        <v>43</v>
      </c>
      <c r="C12" s="1" t="s">
        <v>43</v>
      </c>
      <c r="D12" s="1">
        <v>22</v>
      </c>
      <c r="E12" s="1">
        <v>6</v>
      </c>
      <c r="F12" s="1">
        <v>16</v>
      </c>
      <c r="G12" s="1">
        <v>0</v>
      </c>
      <c r="H12" s="1">
        <v>0</v>
      </c>
      <c r="I12" s="1">
        <v>0</v>
      </c>
      <c r="J12" s="1">
        <v>0</v>
      </c>
      <c r="K12" s="7">
        <v>22</v>
      </c>
      <c r="L12" s="7">
        <v>0</v>
      </c>
      <c r="M12" s="7">
        <v>0</v>
      </c>
      <c r="N12" s="7">
        <v>22</v>
      </c>
      <c r="O12" s="7">
        <v>0</v>
      </c>
      <c r="P12" s="7">
        <v>0</v>
      </c>
      <c r="Q12" s="7">
        <v>22</v>
      </c>
      <c r="R12" s="7">
        <v>0</v>
      </c>
      <c r="S12" s="7">
        <v>4</v>
      </c>
      <c r="T12" s="7">
        <v>12</v>
      </c>
      <c r="U12" s="7">
        <v>0</v>
      </c>
      <c r="V12" s="7">
        <v>1</v>
      </c>
      <c r="W12" s="7">
        <v>5</v>
      </c>
      <c r="X12" s="7">
        <v>0</v>
      </c>
      <c r="Y12" s="7">
        <v>0</v>
      </c>
      <c r="Z12" s="7">
        <v>0</v>
      </c>
      <c r="AA12" s="7">
        <v>3</v>
      </c>
      <c r="AB12" s="7">
        <v>13</v>
      </c>
      <c r="AC12" s="7">
        <v>0</v>
      </c>
      <c r="AD12" s="7">
        <v>2</v>
      </c>
      <c r="AE12" s="7">
        <v>3</v>
      </c>
      <c r="AF12" s="7">
        <v>0</v>
      </c>
      <c r="AG12" s="7">
        <v>0</v>
      </c>
    </row>
    <row r="13" spans="1:33" ht="14.25" customHeight="1" x14ac:dyDescent="0.3">
      <c r="A13" s="1">
        <f t="shared" si="0"/>
        <v>12</v>
      </c>
      <c r="B13" s="1" t="s">
        <v>44</v>
      </c>
      <c r="C13" s="1" t="s">
        <v>44</v>
      </c>
      <c r="D13" s="1">
        <v>11</v>
      </c>
      <c r="E13" s="1">
        <v>1</v>
      </c>
      <c r="F13" s="1">
        <v>10</v>
      </c>
      <c r="G13" s="1">
        <v>0</v>
      </c>
      <c r="H13" s="1">
        <v>0</v>
      </c>
      <c r="I13" s="1">
        <v>0</v>
      </c>
      <c r="J13" s="1">
        <v>0</v>
      </c>
      <c r="K13" s="7">
        <v>11</v>
      </c>
      <c r="L13" s="7">
        <v>0</v>
      </c>
      <c r="M13" s="7">
        <v>0</v>
      </c>
      <c r="N13" s="7">
        <v>11</v>
      </c>
      <c r="O13" s="7">
        <v>0</v>
      </c>
      <c r="P13" s="7">
        <v>0</v>
      </c>
      <c r="Q13" s="7">
        <v>11</v>
      </c>
      <c r="R13" s="7">
        <v>0</v>
      </c>
      <c r="S13" s="7">
        <v>2</v>
      </c>
      <c r="T13" s="7">
        <v>7</v>
      </c>
      <c r="U13" s="7">
        <v>0</v>
      </c>
      <c r="V13" s="7">
        <v>0</v>
      </c>
      <c r="W13" s="7">
        <v>1</v>
      </c>
      <c r="X13" s="7">
        <v>1</v>
      </c>
      <c r="Y13" s="7">
        <v>0</v>
      </c>
      <c r="Z13" s="7">
        <v>0</v>
      </c>
      <c r="AA13" s="7">
        <v>0</v>
      </c>
      <c r="AB13" s="7">
        <v>8</v>
      </c>
      <c r="AC13" s="7">
        <v>0</v>
      </c>
      <c r="AD13" s="7">
        <v>3</v>
      </c>
      <c r="AE13" s="7">
        <v>0</v>
      </c>
      <c r="AF13" s="7">
        <v>0</v>
      </c>
      <c r="AG13" s="7">
        <v>0</v>
      </c>
    </row>
    <row r="14" spans="1:33" ht="14.25" customHeight="1" x14ac:dyDescent="0.3">
      <c r="A14" s="1">
        <f t="shared" si="0"/>
        <v>13</v>
      </c>
      <c r="B14" s="1" t="s">
        <v>45</v>
      </c>
      <c r="C14" s="1" t="s">
        <v>45</v>
      </c>
      <c r="D14" s="1">
        <v>7</v>
      </c>
      <c r="E14" s="1">
        <v>1</v>
      </c>
      <c r="F14" s="1">
        <v>6</v>
      </c>
      <c r="G14" s="1">
        <v>0</v>
      </c>
      <c r="H14" s="1">
        <v>0</v>
      </c>
      <c r="I14" s="1">
        <v>0</v>
      </c>
      <c r="J14" s="1">
        <v>0</v>
      </c>
      <c r="K14" s="7">
        <v>7</v>
      </c>
      <c r="L14" s="7">
        <v>0</v>
      </c>
      <c r="M14" s="7">
        <v>0</v>
      </c>
      <c r="N14" s="7">
        <v>7</v>
      </c>
      <c r="O14" s="7">
        <v>0</v>
      </c>
      <c r="P14" s="7">
        <v>0</v>
      </c>
      <c r="Q14" s="7">
        <v>7</v>
      </c>
      <c r="R14" s="7">
        <v>0</v>
      </c>
      <c r="S14" s="7">
        <v>2</v>
      </c>
      <c r="T14" s="7">
        <v>4</v>
      </c>
      <c r="U14" s="7">
        <v>0</v>
      </c>
      <c r="V14" s="7">
        <v>0</v>
      </c>
      <c r="W14" s="7">
        <v>1</v>
      </c>
      <c r="X14" s="7">
        <v>0</v>
      </c>
      <c r="Y14" s="7">
        <v>0</v>
      </c>
      <c r="Z14" s="7">
        <v>0</v>
      </c>
      <c r="AA14" s="7">
        <v>0</v>
      </c>
      <c r="AB14" s="7">
        <v>5</v>
      </c>
      <c r="AC14" s="7">
        <v>0</v>
      </c>
      <c r="AD14" s="7">
        <v>1</v>
      </c>
      <c r="AE14" s="7">
        <v>1</v>
      </c>
      <c r="AF14" s="7">
        <v>0</v>
      </c>
      <c r="AG14" s="7">
        <v>0</v>
      </c>
    </row>
    <row r="15" spans="1:33" ht="14.25" customHeight="1" x14ac:dyDescent="0.3">
      <c r="A15" s="1">
        <f t="shared" si="0"/>
        <v>14</v>
      </c>
      <c r="B15" s="1" t="s">
        <v>46</v>
      </c>
      <c r="C15" s="1" t="s">
        <v>46</v>
      </c>
      <c r="D15" s="1">
        <v>18</v>
      </c>
      <c r="E15" s="1">
        <v>2</v>
      </c>
      <c r="F15" s="1">
        <v>16</v>
      </c>
      <c r="G15" s="1">
        <v>0</v>
      </c>
      <c r="H15" s="1">
        <v>0</v>
      </c>
      <c r="I15" s="1">
        <v>0</v>
      </c>
      <c r="J15" s="1">
        <v>0</v>
      </c>
      <c r="K15" s="7">
        <v>18</v>
      </c>
      <c r="L15" s="7">
        <v>1</v>
      </c>
      <c r="M15" s="7">
        <v>1</v>
      </c>
      <c r="N15" s="7">
        <v>16</v>
      </c>
      <c r="O15" s="7">
        <v>1</v>
      </c>
      <c r="P15" s="7">
        <v>1</v>
      </c>
      <c r="Q15" s="7">
        <v>16</v>
      </c>
      <c r="R15" s="7">
        <v>3</v>
      </c>
      <c r="S15" s="7">
        <v>3</v>
      </c>
      <c r="T15" s="7">
        <v>9</v>
      </c>
      <c r="U15" s="7">
        <v>0</v>
      </c>
      <c r="V15" s="7">
        <v>0</v>
      </c>
      <c r="W15" s="7">
        <v>3</v>
      </c>
      <c r="X15" s="7">
        <v>0</v>
      </c>
      <c r="Y15" s="7">
        <v>0</v>
      </c>
      <c r="Z15" s="7">
        <v>2</v>
      </c>
      <c r="AA15" s="7">
        <v>3</v>
      </c>
      <c r="AB15" s="7">
        <v>9</v>
      </c>
      <c r="AC15" s="7">
        <v>0</v>
      </c>
      <c r="AD15" s="7">
        <v>1</v>
      </c>
      <c r="AE15" s="7">
        <v>2</v>
      </c>
      <c r="AF15" s="7">
        <v>0</v>
      </c>
      <c r="AG15" s="7">
        <v>0</v>
      </c>
    </row>
    <row r="16" spans="1:33" ht="14.25" customHeight="1" x14ac:dyDescent="0.3">
      <c r="A16" s="1">
        <f t="shared" si="0"/>
        <v>15</v>
      </c>
      <c r="B16" s="1" t="s">
        <v>47</v>
      </c>
      <c r="C16" s="1" t="s">
        <v>47</v>
      </c>
      <c r="D16" s="1">
        <v>11</v>
      </c>
      <c r="E16" s="1">
        <v>0</v>
      </c>
      <c r="F16" s="1">
        <v>11</v>
      </c>
      <c r="G16" s="1">
        <v>0</v>
      </c>
      <c r="H16" s="1">
        <v>0</v>
      </c>
      <c r="I16" s="1">
        <v>0</v>
      </c>
      <c r="J16" s="1">
        <v>0</v>
      </c>
      <c r="K16" s="7">
        <v>11</v>
      </c>
      <c r="L16" s="7">
        <v>0</v>
      </c>
      <c r="M16" s="7">
        <v>1</v>
      </c>
      <c r="N16" s="7">
        <v>10</v>
      </c>
      <c r="O16" s="7">
        <v>0</v>
      </c>
      <c r="P16" s="7">
        <v>0</v>
      </c>
      <c r="Q16" s="7">
        <v>11</v>
      </c>
      <c r="R16" s="7">
        <v>1</v>
      </c>
      <c r="S16" s="7">
        <v>1</v>
      </c>
      <c r="T16" s="7">
        <v>8</v>
      </c>
      <c r="U16" s="7">
        <v>0</v>
      </c>
      <c r="V16" s="7">
        <v>0</v>
      </c>
      <c r="W16" s="7">
        <v>1</v>
      </c>
      <c r="X16" s="7">
        <v>0</v>
      </c>
      <c r="Y16" s="7">
        <v>0</v>
      </c>
      <c r="Z16" s="7">
        <v>0</v>
      </c>
      <c r="AA16" s="7">
        <v>0</v>
      </c>
      <c r="AB16" s="7">
        <v>9</v>
      </c>
      <c r="AC16" s="7">
        <v>0</v>
      </c>
      <c r="AD16" s="7">
        <v>1</v>
      </c>
      <c r="AE16" s="7">
        <v>1</v>
      </c>
      <c r="AF16" s="7">
        <v>0</v>
      </c>
      <c r="AG16" s="7">
        <v>0</v>
      </c>
    </row>
    <row r="17" spans="1:33" ht="14.25" customHeight="1" x14ac:dyDescent="0.3">
      <c r="A17" s="1">
        <f t="shared" si="0"/>
        <v>16</v>
      </c>
      <c r="B17" s="1" t="s">
        <v>48</v>
      </c>
      <c r="C17" s="1" t="s">
        <v>48</v>
      </c>
      <c r="D17" s="1">
        <v>13</v>
      </c>
      <c r="E17" s="1">
        <v>2</v>
      </c>
      <c r="F17" s="1">
        <v>11</v>
      </c>
      <c r="G17" s="1">
        <v>0</v>
      </c>
      <c r="H17" s="1">
        <v>0</v>
      </c>
      <c r="I17" s="1">
        <v>0</v>
      </c>
      <c r="J17" s="1">
        <v>0</v>
      </c>
      <c r="K17" s="7">
        <v>13</v>
      </c>
      <c r="L17" s="7">
        <v>0</v>
      </c>
      <c r="M17" s="7">
        <v>0</v>
      </c>
      <c r="N17" s="7">
        <v>13</v>
      </c>
      <c r="O17" s="7">
        <v>0</v>
      </c>
      <c r="P17" s="7">
        <v>0</v>
      </c>
      <c r="Q17" s="7">
        <v>13</v>
      </c>
      <c r="R17" s="7">
        <v>0</v>
      </c>
      <c r="S17" s="7">
        <v>0</v>
      </c>
      <c r="T17" s="7">
        <v>9</v>
      </c>
      <c r="U17" s="7">
        <v>0</v>
      </c>
      <c r="V17" s="7">
        <v>1</v>
      </c>
      <c r="W17" s="7">
        <v>2</v>
      </c>
      <c r="X17" s="7">
        <v>0</v>
      </c>
      <c r="Y17" s="7">
        <v>0</v>
      </c>
      <c r="Z17" s="7">
        <v>0</v>
      </c>
      <c r="AA17" s="7">
        <v>2</v>
      </c>
      <c r="AB17" s="7">
        <v>7</v>
      </c>
      <c r="AC17" s="7">
        <v>0</v>
      </c>
      <c r="AD17" s="7">
        <v>0</v>
      </c>
      <c r="AE17" s="7">
        <v>3</v>
      </c>
      <c r="AF17" s="7">
        <v>0</v>
      </c>
      <c r="AG17" s="7">
        <v>0</v>
      </c>
    </row>
    <row r="18" spans="1:33" ht="14.25" customHeight="1" x14ac:dyDescent="0.3">
      <c r="A18" s="1">
        <f t="shared" si="0"/>
        <v>17</v>
      </c>
      <c r="B18" s="1" t="s">
        <v>49</v>
      </c>
      <c r="C18" s="1" t="s">
        <v>49</v>
      </c>
      <c r="D18" s="1">
        <v>15</v>
      </c>
      <c r="E18" s="1">
        <v>2</v>
      </c>
      <c r="F18" s="1">
        <v>13</v>
      </c>
      <c r="G18" s="1">
        <v>0</v>
      </c>
      <c r="H18" s="1">
        <v>0</v>
      </c>
      <c r="I18" s="1">
        <v>0</v>
      </c>
      <c r="J18" s="1">
        <v>0</v>
      </c>
      <c r="K18" s="7">
        <v>15</v>
      </c>
      <c r="L18" s="7">
        <v>0</v>
      </c>
      <c r="M18" s="7">
        <v>1</v>
      </c>
      <c r="N18" s="7">
        <v>14</v>
      </c>
      <c r="O18" s="7">
        <v>0</v>
      </c>
      <c r="P18" s="7">
        <v>4</v>
      </c>
      <c r="Q18" s="7">
        <v>11</v>
      </c>
      <c r="R18" s="7">
        <v>1</v>
      </c>
      <c r="S18" s="7">
        <v>1</v>
      </c>
      <c r="T18" s="7">
        <v>9</v>
      </c>
      <c r="U18" s="7">
        <v>0</v>
      </c>
      <c r="V18" s="7">
        <v>0</v>
      </c>
      <c r="W18" s="7">
        <v>4</v>
      </c>
      <c r="X18" s="7">
        <v>0</v>
      </c>
      <c r="Y18" s="7">
        <v>0</v>
      </c>
      <c r="Z18" s="7">
        <v>0</v>
      </c>
      <c r="AA18" s="7">
        <v>3</v>
      </c>
      <c r="AB18" s="7">
        <v>7</v>
      </c>
      <c r="AC18" s="7">
        <v>0</v>
      </c>
      <c r="AD18" s="7">
        <v>1</v>
      </c>
      <c r="AE18" s="7">
        <v>4</v>
      </c>
      <c r="AF18" s="7">
        <v>0</v>
      </c>
      <c r="AG18" s="7">
        <v>0</v>
      </c>
    </row>
    <row r="19" spans="1:33" ht="14.25" customHeight="1" x14ac:dyDescent="0.3">
      <c r="A19" s="1">
        <f t="shared" si="0"/>
        <v>18</v>
      </c>
      <c r="B19" s="1" t="s">
        <v>50</v>
      </c>
      <c r="C19" s="1" t="s">
        <v>50</v>
      </c>
      <c r="D19" s="1">
        <v>7</v>
      </c>
      <c r="E19" s="1">
        <v>0</v>
      </c>
      <c r="F19" s="1">
        <v>7</v>
      </c>
      <c r="G19" s="1">
        <v>0</v>
      </c>
      <c r="H19" s="1">
        <v>0</v>
      </c>
      <c r="I19" s="1">
        <v>0</v>
      </c>
      <c r="J19" s="1">
        <v>0</v>
      </c>
      <c r="K19" s="7">
        <v>7</v>
      </c>
      <c r="L19" s="7">
        <v>0</v>
      </c>
      <c r="M19" s="7">
        <v>1</v>
      </c>
      <c r="N19" s="7">
        <v>6</v>
      </c>
      <c r="O19" s="7">
        <v>0</v>
      </c>
      <c r="P19" s="7">
        <v>2</v>
      </c>
      <c r="Q19" s="7">
        <v>5</v>
      </c>
      <c r="R19" s="7">
        <v>2</v>
      </c>
      <c r="S19" s="7">
        <v>1</v>
      </c>
      <c r="T19" s="7">
        <v>4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1</v>
      </c>
      <c r="AA19" s="7">
        <v>2</v>
      </c>
      <c r="AB19" s="7">
        <v>3</v>
      </c>
      <c r="AC19" s="7">
        <v>0</v>
      </c>
      <c r="AD19" s="7">
        <v>0</v>
      </c>
      <c r="AE19" s="7">
        <v>1</v>
      </c>
      <c r="AF19" s="7">
        <v>0</v>
      </c>
      <c r="AG19" s="7">
        <v>0</v>
      </c>
    </row>
    <row r="21" spans="1:33" ht="14.25" customHeight="1" x14ac:dyDescent="0.3">
      <c r="A21" s="6" t="s">
        <v>58</v>
      </c>
    </row>
    <row r="22" spans="1:33" ht="14.25" customHeight="1" x14ac:dyDescent="0.3">
      <c r="A22" s="6" t="s">
        <v>52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20" sqref="G20"/>
    </sheetView>
  </sheetViews>
  <sheetFormatPr defaultColWidth="8.6640625" defaultRowHeight="14.4" x14ac:dyDescent="0.3"/>
  <cols>
    <col min="1" max="1" width="5" style="1" customWidth="1"/>
    <col min="2" max="2" width="17.5546875" style="1" customWidth="1"/>
    <col min="3" max="9" width="10" style="1" customWidth="1"/>
    <col min="10" max="10" width="14" style="1" customWidth="1"/>
    <col min="11" max="11" width="15" style="1" customWidth="1"/>
  </cols>
  <sheetData>
    <row r="1" spans="1:11" ht="27.75" customHeight="1" x14ac:dyDescent="0.3">
      <c r="A1" s="8" t="s">
        <v>0</v>
      </c>
      <c r="B1" s="8" t="s">
        <v>1</v>
      </c>
      <c r="C1" s="8" t="s">
        <v>59</v>
      </c>
      <c r="D1" s="8" t="s">
        <v>60</v>
      </c>
      <c r="E1" s="8" t="s">
        <v>61</v>
      </c>
      <c r="F1" s="8" t="s">
        <v>62</v>
      </c>
      <c r="G1" s="8" t="s">
        <v>63</v>
      </c>
      <c r="H1" s="8" t="s">
        <v>64</v>
      </c>
      <c r="I1" s="8" t="s">
        <v>65</v>
      </c>
      <c r="J1" s="8" t="s">
        <v>66</v>
      </c>
      <c r="K1" s="8" t="s">
        <v>67</v>
      </c>
    </row>
    <row r="2" spans="1:11" ht="14.25" customHeight="1" x14ac:dyDescent="0.3">
      <c r="A2" s="9">
        <v>1</v>
      </c>
      <c r="B2" s="10" t="s">
        <v>68</v>
      </c>
      <c r="C2" s="9">
        <v>13</v>
      </c>
      <c r="D2" s="9">
        <v>9</v>
      </c>
      <c r="E2" s="9">
        <v>14</v>
      </c>
      <c r="F2" s="9">
        <v>7</v>
      </c>
      <c r="G2" s="9">
        <v>17</v>
      </c>
      <c r="H2" s="9">
        <v>21</v>
      </c>
      <c r="I2" s="9">
        <v>9</v>
      </c>
      <c r="J2" s="9">
        <f t="shared" ref="J2:J19" si="0">SUM(C2:I2)</f>
        <v>90</v>
      </c>
      <c r="K2" s="9">
        <f t="shared" ref="K2:K20" si="1">ROUND(AVERAGE(C2:I2),1)</f>
        <v>12.9</v>
      </c>
    </row>
    <row r="3" spans="1:11" ht="14.25" customHeight="1" x14ac:dyDescent="0.3">
      <c r="A3" s="9">
        <v>2</v>
      </c>
      <c r="B3" s="10" t="s">
        <v>69</v>
      </c>
      <c r="C3" s="9">
        <v>12</v>
      </c>
      <c r="D3" s="9">
        <v>14</v>
      </c>
      <c r="E3" s="9">
        <v>18</v>
      </c>
      <c r="F3" s="9">
        <v>19</v>
      </c>
      <c r="G3" s="9">
        <v>25</v>
      </c>
      <c r="H3" s="9">
        <v>34</v>
      </c>
      <c r="I3" s="9">
        <v>20</v>
      </c>
      <c r="J3" s="9">
        <f t="shared" si="0"/>
        <v>142</v>
      </c>
      <c r="K3" s="9">
        <f t="shared" si="1"/>
        <v>20.3</v>
      </c>
    </row>
    <row r="4" spans="1:11" ht="14.25" customHeight="1" x14ac:dyDescent="0.3">
      <c r="A4" s="9">
        <v>3</v>
      </c>
      <c r="B4" s="10" t="s">
        <v>70</v>
      </c>
      <c r="C4" s="9">
        <v>15</v>
      </c>
      <c r="D4" s="9">
        <v>14</v>
      </c>
      <c r="E4" s="9">
        <v>14</v>
      </c>
      <c r="F4" s="9">
        <v>17</v>
      </c>
      <c r="G4" s="9">
        <v>17</v>
      </c>
      <c r="H4" s="9">
        <v>29</v>
      </c>
      <c r="I4" s="9">
        <v>20</v>
      </c>
      <c r="J4" s="9">
        <f t="shared" si="0"/>
        <v>126</v>
      </c>
      <c r="K4" s="9">
        <f t="shared" si="1"/>
        <v>18</v>
      </c>
    </row>
    <row r="5" spans="1:11" ht="14.25" customHeight="1" x14ac:dyDescent="0.3">
      <c r="A5" s="9">
        <v>4</v>
      </c>
      <c r="B5" s="10" t="s">
        <v>71</v>
      </c>
      <c r="C5" s="9">
        <v>16</v>
      </c>
      <c r="D5" s="9">
        <v>9</v>
      </c>
      <c r="E5" s="9">
        <v>10</v>
      </c>
      <c r="F5" s="9">
        <v>15</v>
      </c>
      <c r="G5" s="9">
        <v>19</v>
      </c>
      <c r="H5" s="9">
        <v>30</v>
      </c>
      <c r="I5" s="9">
        <v>16</v>
      </c>
      <c r="J5" s="9">
        <f t="shared" si="0"/>
        <v>115</v>
      </c>
      <c r="K5" s="9">
        <f t="shared" si="1"/>
        <v>16.399999999999999</v>
      </c>
    </row>
    <row r="6" spans="1:11" ht="14.25" customHeight="1" x14ac:dyDescent="0.3">
      <c r="A6" s="9">
        <v>5</v>
      </c>
      <c r="B6" s="10" t="s">
        <v>72</v>
      </c>
      <c r="C6" s="9">
        <v>16</v>
      </c>
      <c r="D6" s="9">
        <v>8</v>
      </c>
      <c r="E6" s="9">
        <v>10</v>
      </c>
      <c r="F6" s="9">
        <v>17</v>
      </c>
      <c r="G6" s="9">
        <v>19</v>
      </c>
      <c r="H6" s="9">
        <v>25</v>
      </c>
      <c r="I6" s="9">
        <v>20</v>
      </c>
      <c r="J6" s="9">
        <f t="shared" si="0"/>
        <v>115</v>
      </c>
      <c r="K6" s="9">
        <f t="shared" si="1"/>
        <v>16.399999999999999</v>
      </c>
    </row>
    <row r="7" spans="1:11" ht="14.25" customHeight="1" x14ac:dyDescent="0.3">
      <c r="A7" s="9">
        <v>6</v>
      </c>
      <c r="B7" s="10" t="s">
        <v>73</v>
      </c>
      <c r="C7" s="9">
        <v>22</v>
      </c>
      <c r="D7" s="9">
        <v>4</v>
      </c>
      <c r="E7" s="9">
        <v>23</v>
      </c>
      <c r="F7" s="9">
        <v>15</v>
      </c>
      <c r="G7" s="9">
        <v>28</v>
      </c>
      <c r="H7" s="9">
        <v>28</v>
      </c>
      <c r="I7" s="9">
        <v>17</v>
      </c>
      <c r="J7" s="9">
        <f t="shared" si="0"/>
        <v>137</v>
      </c>
      <c r="K7" s="9">
        <f t="shared" si="1"/>
        <v>19.600000000000001</v>
      </c>
    </row>
    <row r="8" spans="1:11" ht="14.25" customHeight="1" x14ac:dyDescent="0.3">
      <c r="A8" s="9">
        <v>7</v>
      </c>
      <c r="B8" s="10" t="s">
        <v>74</v>
      </c>
      <c r="C8" s="9">
        <v>40</v>
      </c>
      <c r="D8" s="9">
        <v>14</v>
      </c>
      <c r="E8" s="9">
        <v>18</v>
      </c>
      <c r="F8" s="9">
        <v>30</v>
      </c>
      <c r="G8" s="9">
        <v>35</v>
      </c>
      <c r="H8" s="9">
        <v>44</v>
      </c>
      <c r="I8" s="9">
        <v>14</v>
      </c>
      <c r="J8" s="9">
        <f t="shared" si="0"/>
        <v>195</v>
      </c>
      <c r="K8" s="9">
        <f t="shared" si="1"/>
        <v>27.9</v>
      </c>
    </row>
    <row r="9" spans="1:11" ht="14.25" customHeight="1" x14ac:dyDescent="0.3">
      <c r="A9" s="9">
        <v>8</v>
      </c>
      <c r="B9" s="10" t="s">
        <v>75</v>
      </c>
      <c r="C9" s="9">
        <v>42</v>
      </c>
      <c r="D9" s="9">
        <v>11</v>
      </c>
      <c r="E9" s="9">
        <v>26</v>
      </c>
      <c r="F9" s="9">
        <v>27</v>
      </c>
      <c r="G9" s="9">
        <v>51</v>
      </c>
      <c r="H9" s="9">
        <v>33</v>
      </c>
      <c r="I9" s="9">
        <v>11</v>
      </c>
      <c r="J9" s="9">
        <f t="shared" si="0"/>
        <v>201</v>
      </c>
      <c r="K9" s="9">
        <f t="shared" si="1"/>
        <v>28.7</v>
      </c>
    </row>
    <row r="10" spans="1:11" ht="14.25" customHeight="1" x14ac:dyDescent="0.3">
      <c r="A10" s="9">
        <v>9</v>
      </c>
      <c r="B10" s="10" t="s">
        <v>76</v>
      </c>
      <c r="C10" s="9">
        <v>12</v>
      </c>
      <c r="D10" s="9">
        <v>9</v>
      </c>
      <c r="E10" s="9">
        <v>11</v>
      </c>
      <c r="F10" s="9">
        <v>10</v>
      </c>
      <c r="G10" s="9">
        <v>25</v>
      </c>
      <c r="H10" s="9">
        <v>31</v>
      </c>
      <c r="I10" s="9">
        <v>11</v>
      </c>
      <c r="J10" s="9">
        <f t="shared" si="0"/>
        <v>109</v>
      </c>
      <c r="K10" s="9">
        <f t="shared" si="1"/>
        <v>15.6</v>
      </c>
    </row>
    <row r="11" spans="1:11" ht="14.25" customHeight="1" x14ac:dyDescent="0.3">
      <c r="A11" s="9">
        <v>10</v>
      </c>
      <c r="B11" s="10" t="s">
        <v>77</v>
      </c>
      <c r="C11" s="9">
        <v>17</v>
      </c>
      <c r="D11" s="9">
        <v>9</v>
      </c>
      <c r="E11" s="9">
        <v>14</v>
      </c>
      <c r="F11" s="9">
        <v>17</v>
      </c>
      <c r="G11" s="9">
        <v>17</v>
      </c>
      <c r="H11" s="9">
        <v>38</v>
      </c>
      <c r="I11" s="9">
        <v>25</v>
      </c>
      <c r="J11" s="9">
        <f t="shared" si="0"/>
        <v>137</v>
      </c>
      <c r="K11" s="9">
        <f t="shared" si="1"/>
        <v>19.600000000000001</v>
      </c>
    </row>
    <row r="12" spans="1:11" ht="14.25" customHeight="1" x14ac:dyDescent="0.3">
      <c r="A12" s="9">
        <v>11</v>
      </c>
      <c r="B12" s="10" t="s">
        <v>78</v>
      </c>
      <c r="C12" s="9">
        <v>18</v>
      </c>
      <c r="D12" s="9">
        <v>7</v>
      </c>
      <c r="E12" s="9">
        <v>22</v>
      </c>
      <c r="F12" s="9">
        <v>9</v>
      </c>
      <c r="G12" s="9">
        <v>24</v>
      </c>
      <c r="H12" s="9">
        <v>28</v>
      </c>
      <c r="I12" s="9">
        <v>22</v>
      </c>
      <c r="J12" s="9">
        <f t="shared" si="0"/>
        <v>130</v>
      </c>
      <c r="K12" s="9">
        <f t="shared" si="1"/>
        <v>18.600000000000001</v>
      </c>
    </row>
    <row r="13" spans="1:11" ht="14.25" customHeight="1" x14ac:dyDescent="0.3">
      <c r="A13" s="9">
        <v>12</v>
      </c>
      <c r="B13" s="10" t="s">
        <v>79</v>
      </c>
      <c r="C13" s="9">
        <v>8</v>
      </c>
      <c r="D13" s="9">
        <v>6</v>
      </c>
      <c r="E13" s="9">
        <v>7</v>
      </c>
      <c r="F13" s="9">
        <v>9</v>
      </c>
      <c r="G13" s="9">
        <v>12</v>
      </c>
      <c r="H13" s="9">
        <v>19</v>
      </c>
      <c r="I13" s="9">
        <v>11</v>
      </c>
      <c r="J13" s="9">
        <f t="shared" si="0"/>
        <v>72</v>
      </c>
      <c r="K13" s="9">
        <f t="shared" si="1"/>
        <v>10.3</v>
      </c>
    </row>
    <row r="14" spans="1:11" ht="14.25" customHeight="1" x14ac:dyDescent="0.3">
      <c r="A14" s="9">
        <v>13</v>
      </c>
      <c r="B14" s="10" t="s">
        <v>80</v>
      </c>
      <c r="C14" s="9">
        <v>13</v>
      </c>
      <c r="D14" s="9">
        <v>12</v>
      </c>
      <c r="E14" s="9">
        <v>10</v>
      </c>
      <c r="F14" s="9">
        <v>7</v>
      </c>
      <c r="G14" s="9">
        <v>5</v>
      </c>
      <c r="H14" s="9">
        <v>12</v>
      </c>
      <c r="I14" s="9">
        <v>7</v>
      </c>
      <c r="J14" s="9">
        <f t="shared" si="0"/>
        <v>66</v>
      </c>
      <c r="K14" s="9">
        <f t="shared" si="1"/>
        <v>9.4</v>
      </c>
    </row>
    <row r="15" spans="1:11" ht="14.25" customHeight="1" x14ac:dyDescent="0.3">
      <c r="A15" s="9">
        <v>14</v>
      </c>
      <c r="B15" s="10" t="s">
        <v>81</v>
      </c>
      <c r="C15" s="9">
        <v>22</v>
      </c>
      <c r="D15" s="9">
        <v>10</v>
      </c>
      <c r="E15" s="9">
        <v>25</v>
      </c>
      <c r="F15" s="9">
        <v>30</v>
      </c>
      <c r="G15" s="9">
        <v>16</v>
      </c>
      <c r="H15" s="9">
        <v>24</v>
      </c>
      <c r="I15" s="9">
        <v>18</v>
      </c>
      <c r="J15" s="9">
        <f t="shared" si="0"/>
        <v>145</v>
      </c>
      <c r="K15" s="9">
        <f t="shared" si="1"/>
        <v>20.7</v>
      </c>
    </row>
    <row r="16" spans="1:11" ht="14.25" customHeight="1" x14ac:dyDescent="0.3">
      <c r="A16" s="9">
        <v>15</v>
      </c>
      <c r="B16" s="10" t="s">
        <v>82</v>
      </c>
      <c r="C16" s="9">
        <v>12</v>
      </c>
      <c r="D16" s="9">
        <v>8</v>
      </c>
      <c r="E16" s="9">
        <v>10</v>
      </c>
      <c r="F16" s="9">
        <v>11</v>
      </c>
      <c r="G16" s="9">
        <v>9</v>
      </c>
      <c r="H16" s="9">
        <v>11</v>
      </c>
      <c r="I16" s="9">
        <v>11</v>
      </c>
      <c r="J16" s="9">
        <f t="shared" si="0"/>
        <v>72</v>
      </c>
      <c r="K16" s="9">
        <f t="shared" si="1"/>
        <v>10.3</v>
      </c>
    </row>
    <row r="17" spans="1:11" ht="14.25" customHeight="1" x14ac:dyDescent="0.3">
      <c r="A17" s="9">
        <v>16</v>
      </c>
      <c r="B17" s="10" t="s">
        <v>83</v>
      </c>
      <c r="C17" s="9">
        <v>12</v>
      </c>
      <c r="D17" s="9">
        <v>7</v>
      </c>
      <c r="E17" s="9">
        <v>19</v>
      </c>
      <c r="F17" s="9">
        <v>19</v>
      </c>
      <c r="G17" s="9">
        <v>17</v>
      </c>
      <c r="H17" s="9">
        <v>26</v>
      </c>
      <c r="I17" s="9">
        <v>13</v>
      </c>
      <c r="J17" s="9">
        <f t="shared" si="0"/>
        <v>113</v>
      </c>
      <c r="K17" s="9">
        <f t="shared" si="1"/>
        <v>16.100000000000001</v>
      </c>
    </row>
    <row r="18" spans="1:11" ht="14.25" customHeight="1" x14ac:dyDescent="0.3">
      <c r="A18" s="9">
        <v>17</v>
      </c>
      <c r="B18" s="10" t="s">
        <v>84</v>
      </c>
      <c r="C18" s="9">
        <v>5</v>
      </c>
      <c r="D18" s="9">
        <v>5</v>
      </c>
      <c r="E18" s="9">
        <v>6</v>
      </c>
      <c r="F18" s="9">
        <v>14</v>
      </c>
      <c r="G18" s="9">
        <v>8</v>
      </c>
      <c r="H18" s="9">
        <v>13</v>
      </c>
      <c r="I18" s="9">
        <v>15</v>
      </c>
      <c r="J18" s="9">
        <f t="shared" si="0"/>
        <v>66</v>
      </c>
      <c r="K18" s="9">
        <f t="shared" si="1"/>
        <v>9.4</v>
      </c>
    </row>
    <row r="19" spans="1:11" ht="14.25" customHeight="1" x14ac:dyDescent="0.3">
      <c r="A19" s="9">
        <v>18</v>
      </c>
      <c r="B19" s="10" t="s">
        <v>85</v>
      </c>
      <c r="C19" s="9">
        <v>21</v>
      </c>
      <c r="D19" s="9">
        <v>4</v>
      </c>
      <c r="E19" s="9">
        <v>6</v>
      </c>
      <c r="F19" s="9">
        <v>9</v>
      </c>
      <c r="G19" s="9">
        <v>22</v>
      </c>
      <c r="H19" s="9">
        <v>19</v>
      </c>
      <c r="I19" s="9">
        <v>7</v>
      </c>
      <c r="J19" s="9">
        <f t="shared" si="0"/>
        <v>88</v>
      </c>
      <c r="K19" s="9">
        <f t="shared" si="1"/>
        <v>12.6</v>
      </c>
    </row>
    <row r="20" spans="1:11" ht="14.25" customHeight="1" x14ac:dyDescent="0.3">
      <c r="A20" s="11"/>
      <c r="B20" s="12" t="s">
        <v>86</v>
      </c>
      <c r="C20" s="13">
        <f t="shared" ref="C20:J20" si="2">SUM(C2:C19)</f>
        <v>316</v>
      </c>
      <c r="D20" s="13">
        <f t="shared" si="2"/>
        <v>160</v>
      </c>
      <c r="E20" s="13">
        <f t="shared" si="2"/>
        <v>263</v>
      </c>
      <c r="F20" s="13">
        <f t="shared" si="2"/>
        <v>282</v>
      </c>
      <c r="G20" s="13">
        <f t="shared" si="2"/>
        <v>366</v>
      </c>
      <c r="H20" s="13">
        <f t="shared" si="2"/>
        <v>465</v>
      </c>
      <c r="I20" s="13">
        <f t="shared" si="2"/>
        <v>267</v>
      </c>
      <c r="J20" s="13">
        <f t="shared" si="2"/>
        <v>2119</v>
      </c>
      <c r="K20" s="13">
        <f t="shared" si="1"/>
        <v>302.7</v>
      </c>
    </row>
    <row r="22" spans="1:11" ht="14.25" customHeight="1" x14ac:dyDescent="0.3">
      <c r="A22" s="6" t="s">
        <v>87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workbookViewId="0">
      <selection activeCell="B24" sqref="B24"/>
    </sheetView>
  </sheetViews>
  <sheetFormatPr defaultColWidth="8.6640625" defaultRowHeight="14.4" x14ac:dyDescent="0.3"/>
  <cols>
    <col min="1" max="1" width="18" style="1" customWidth="1"/>
    <col min="2" max="2" width="12" style="1" customWidth="1"/>
    <col min="3" max="3" width="10" style="1" customWidth="1"/>
    <col min="4" max="4" width="12" style="1" customWidth="1"/>
    <col min="5" max="5" width="10" style="1" customWidth="1"/>
  </cols>
  <sheetData>
    <row r="1" spans="1:5" ht="15.75" customHeight="1" x14ac:dyDescent="0.3">
      <c r="A1" s="14" t="s">
        <v>88</v>
      </c>
    </row>
    <row r="2" spans="1:5" ht="15" customHeight="1" x14ac:dyDescent="0.3">
      <c r="A2" s="15" t="s">
        <v>89</v>
      </c>
    </row>
    <row r="4" spans="1:5" ht="15" customHeight="1" x14ac:dyDescent="0.3">
      <c r="A4" s="16" t="s">
        <v>90</v>
      </c>
    </row>
    <row r="5" spans="1:5" ht="15" customHeight="1" x14ac:dyDescent="0.3">
      <c r="A5" s="17" t="s">
        <v>91</v>
      </c>
      <c r="B5" s="17" t="s">
        <v>92</v>
      </c>
      <c r="C5" s="17" t="s">
        <v>93</v>
      </c>
      <c r="D5" s="17" t="s">
        <v>94</v>
      </c>
      <c r="E5" s="17" t="s">
        <v>95</v>
      </c>
    </row>
    <row r="6" spans="1:5" ht="15" customHeight="1" x14ac:dyDescent="0.3">
      <c r="A6" s="18" t="s">
        <v>96</v>
      </c>
      <c r="B6" s="19">
        <v>6</v>
      </c>
      <c r="C6" s="20">
        <f>B6/$B$9</f>
        <v>2.8315243039169422E-3</v>
      </c>
      <c r="D6" s="19">
        <v>18</v>
      </c>
      <c r="E6" s="20">
        <f>D6/$D$9</f>
        <v>8.4945729117508265E-3</v>
      </c>
    </row>
    <row r="7" spans="1:5" ht="15" customHeight="1" x14ac:dyDescent="0.3">
      <c r="A7" s="18" t="s">
        <v>97</v>
      </c>
      <c r="B7" s="19">
        <v>82</v>
      </c>
      <c r="C7" s="20">
        <f>B7/$B$9</f>
        <v>3.8697498820198205E-2</v>
      </c>
      <c r="D7" s="19">
        <v>228</v>
      </c>
      <c r="E7" s="20">
        <f>D7/$D$9</f>
        <v>0.10759792354884379</v>
      </c>
    </row>
    <row r="8" spans="1:5" ht="15" customHeight="1" x14ac:dyDescent="0.3">
      <c r="A8" s="18" t="s">
        <v>98</v>
      </c>
      <c r="B8" s="19">
        <v>2031</v>
      </c>
      <c r="C8" s="20">
        <f>B8/$B$9</f>
        <v>0.95847097687588489</v>
      </c>
      <c r="D8" s="19">
        <v>1873</v>
      </c>
      <c r="E8" s="20">
        <f>D8/$D$9</f>
        <v>0.88390750353940539</v>
      </c>
    </row>
    <row r="9" spans="1:5" ht="15" customHeight="1" x14ac:dyDescent="0.3">
      <c r="A9" s="21" t="s">
        <v>99</v>
      </c>
      <c r="B9" s="22">
        <v>2119</v>
      </c>
      <c r="C9" s="23">
        <v>1</v>
      </c>
      <c r="D9" s="22">
        <v>2119</v>
      </c>
      <c r="E9" s="23">
        <v>1</v>
      </c>
    </row>
    <row r="11" spans="1:5" ht="15" customHeight="1" x14ac:dyDescent="0.3">
      <c r="A11" s="16" t="s">
        <v>100</v>
      </c>
    </row>
    <row r="12" spans="1:5" ht="15" customHeight="1" x14ac:dyDescent="0.3">
      <c r="A12" s="17" t="s">
        <v>91</v>
      </c>
      <c r="B12" s="17" t="s">
        <v>92</v>
      </c>
      <c r="C12" s="17" t="s">
        <v>93</v>
      </c>
      <c r="D12" s="17" t="s">
        <v>94</v>
      </c>
      <c r="E12" s="17" t="s">
        <v>95</v>
      </c>
    </row>
    <row r="13" spans="1:5" ht="15" customHeight="1" x14ac:dyDescent="0.3">
      <c r="A13" s="18" t="s">
        <v>101</v>
      </c>
      <c r="B13" s="19">
        <v>164</v>
      </c>
      <c r="C13" s="20">
        <f t="shared" ref="C13:C21" si="0">B13/$B$22</f>
        <v>7.739499764039641E-2</v>
      </c>
      <c r="D13" s="19">
        <v>94</v>
      </c>
      <c r="E13" s="20">
        <f t="shared" ref="E13:E21" si="1">D13/$D$22</f>
        <v>4.4360547428032089E-2</v>
      </c>
    </row>
    <row r="14" spans="1:5" ht="15" customHeight="1" x14ac:dyDescent="0.3">
      <c r="A14" s="18" t="s">
        <v>102</v>
      </c>
      <c r="B14" s="19">
        <v>318</v>
      </c>
      <c r="C14" s="20">
        <f t="shared" si="0"/>
        <v>0.15007078810759791</v>
      </c>
      <c r="D14" s="19">
        <v>259</v>
      </c>
      <c r="E14" s="20">
        <f t="shared" si="1"/>
        <v>0.12222746578574799</v>
      </c>
    </row>
    <row r="15" spans="1:5" ht="15" customHeight="1" x14ac:dyDescent="0.3">
      <c r="A15" s="18" t="s">
        <v>103</v>
      </c>
      <c r="B15" s="19">
        <v>1266</v>
      </c>
      <c r="C15" s="20">
        <f t="shared" si="0"/>
        <v>0.59745162812647479</v>
      </c>
      <c r="D15" s="19">
        <v>1188</v>
      </c>
      <c r="E15" s="20">
        <f t="shared" si="1"/>
        <v>0.56064181217555453</v>
      </c>
    </row>
    <row r="16" spans="1:5" ht="15" customHeight="1" x14ac:dyDescent="0.3">
      <c r="A16" s="18" t="s">
        <v>104</v>
      </c>
      <c r="B16" s="19">
        <v>3</v>
      </c>
      <c r="C16" s="20">
        <f t="shared" si="0"/>
        <v>1.4157621519584711E-3</v>
      </c>
      <c r="D16" s="19">
        <v>3</v>
      </c>
      <c r="E16" s="20">
        <f t="shared" si="1"/>
        <v>1.4157621519584711E-3</v>
      </c>
    </row>
    <row r="17" spans="1:5" ht="15" customHeight="1" x14ac:dyDescent="0.3">
      <c r="A17" s="18" t="s">
        <v>105</v>
      </c>
      <c r="B17" s="19">
        <v>49</v>
      </c>
      <c r="C17" s="20">
        <f t="shared" si="0"/>
        <v>2.3124115148655026E-2</v>
      </c>
      <c r="D17" s="19">
        <v>95</v>
      </c>
      <c r="E17" s="20">
        <f t="shared" si="1"/>
        <v>4.4832468145351578E-2</v>
      </c>
    </row>
    <row r="18" spans="1:5" ht="15" customHeight="1" x14ac:dyDescent="0.3">
      <c r="A18" s="18" t="s">
        <v>106</v>
      </c>
      <c r="B18" s="19">
        <v>268</v>
      </c>
      <c r="C18" s="20">
        <f t="shared" si="0"/>
        <v>0.12647475224162341</v>
      </c>
      <c r="D18" s="19">
        <v>437</v>
      </c>
      <c r="E18" s="20">
        <f t="shared" si="1"/>
        <v>0.20622935346861726</v>
      </c>
    </row>
    <row r="19" spans="1:5" ht="15" customHeight="1" x14ac:dyDescent="0.3">
      <c r="A19" s="18" t="s">
        <v>107</v>
      </c>
      <c r="B19" s="19">
        <v>15</v>
      </c>
      <c r="C19" s="20">
        <f t="shared" si="0"/>
        <v>7.0788107597923545E-3</v>
      </c>
      <c r="D19" s="19">
        <v>13</v>
      </c>
      <c r="E19" s="20">
        <f t="shared" si="1"/>
        <v>6.1349693251533744E-3</v>
      </c>
    </row>
    <row r="20" spans="1:5" ht="15" customHeight="1" x14ac:dyDescent="0.3">
      <c r="A20" s="18" t="s">
        <v>108</v>
      </c>
      <c r="B20" s="19">
        <v>1</v>
      </c>
      <c r="C20" s="20">
        <f t="shared" si="0"/>
        <v>4.7192071731949034E-4</v>
      </c>
      <c r="D20" s="19">
        <v>1</v>
      </c>
      <c r="E20" s="20">
        <f t="shared" si="1"/>
        <v>4.7192071731949034E-4</v>
      </c>
    </row>
    <row r="21" spans="1:5" ht="15" customHeight="1" x14ac:dyDescent="0.3">
      <c r="A21" s="24" t="s">
        <v>109</v>
      </c>
      <c r="B21" s="25">
        <f>$B$22-SUM(B13:B20)</f>
        <v>35</v>
      </c>
      <c r="C21" s="26">
        <f t="shared" si="0"/>
        <v>1.651722510618216E-2</v>
      </c>
      <c r="D21" s="25">
        <f>$D$22-SUM(D13:D20)</f>
        <v>29</v>
      </c>
      <c r="E21" s="26">
        <f t="shared" si="1"/>
        <v>1.368570080226522E-2</v>
      </c>
    </row>
    <row r="22" spans="1:5" ht="15" customHeight="1" x14ac:dyDescent="0.3">
      <c r="A22" s="21" t="s">
        <v>99</v>
      </c>
      <c r="B22" s="22">
        <v>2119</v>
      </c>
      <c r="C22" s="23">
        <v>1</v>
      </c>
      <c r="D22" s="22">
        <v>2119</v>
      </c>
      <c r="E22" s="23">
        <v>1</v>
      </c>
    </row>
    <row r="24" spans="1:5" ht="15" customHeight="1" x14ac:dyDescent="0.3">
      <c r="A24" s="15" t="s">
        <v>110</v>
      </c>
    </row>
    <row r="25" spans="1:5" ht="15" customHeight="1" x14ac:dyDescent="0.3">
      <c r="A25" s="15" t="s">
        <v>111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Januari</vt:lpstr>
      <vt:lpstr>Februari</vt:lpstr>
      <vt:lpstr>Maret</vt:lpstr>
      <vt:lpstr>April</vt:lpstr>
      <vt:lpstr>Mei</vt:lpstr>
      <vt:lpstr>Juni</vt:lpstr>
      <vt:lpstr>Juli</vt:lpstr>
      <vt:lpstr>Tren Jan-Jul</vt:lpstr>
      <vt:lpstr>Ringkasan Kabupaten</vt:lpstr>
      <vt:lpstr>Usia per Bulan</vt:lpstr>
      <vt:lpstr>Pendidikan per Bulan</vt:lpstr>
      <vt:lpstr>Usia per Kecamatan</vt:lpstr>
      <vt:lpstr>Pendidikan per Kecamatan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PAVILION GAMING</cp:lastModifiedBy>
  <cp:revision>0</cp:revision>
  <dcterms:created xsi:type="dcterms:W3CDTF">2006-09-16T00:00:00Z</dcterms:created>
  <dcterms:modified xsi:type="dcterms:W3CDTF">2026-08-27T05:22:01Z</dcterms:modified>
  <dc:language>en-US</dc:language>
</cp:coreProperties>
</file>